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303-15903\主査（地域政策・地域創生）\11_地域づくり総合交付金\H29_地域づくり総合交付金\05_実績報告\300613_HP公開\02_各事業ファイル\"/>
    </mc:Choice>
  </mc:AlternateContent>
  <bookViews>
    <workbookView xWindow="0" yWindow="0" windowWidth="19200" windowHeight="12195"/>
  </bookViews>
  <sheets>
    <sheet name="農業ハード" sheetId="1" r:id="rId1"/>
  </sheets>
  <definedNames>
    <definedName name="_xlnm.Print_Titles" localSheetId="0">農業ハード!#REF!,農業ハード!#REF!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H12" i="1"/>
  <c r="G12" i="1"/>
</calcChain>
</file>

<file path=xl/sharedStrings.xml><?xml version="1.0" encoding="utf-8"?>
<sst xmlns="http://schemas.openxmlformats.org/spreadsheetml/2006/main" count="67" uniqueCount="53">
  <si>
    <t>平成２９年度地域づくり総合交付金（地域づくり推進事業）実績 事業別一覧表</t>
    <rPh sb="27" eb="29">
      <t>ジッセキ</t>
    </rPh>
    <rPh sb="35" eb="36">
      <t>ヒョウ</t>
    </rPh>
    <phoneticPr fontId="4"/>
  </si>
  <si>
    <t>事業
種別</t>
    <rPh sb="0" eb="2">
      <t>ジギョウ</t>
    </rPh>
    <rPh sb="3" eb="5">
      <t>シュベツ</t>
    </rPh>
    <phoneticPr fontId="7"/>
  </si>
  <si>
    <t>事業者名
（市町村名
・団体名）</t>
    <rPh sb="0" eb="2">
      <t>ジギョウ</t>
    </rPh>
    <rPh sb="2" eb="3">
      <t>シャ</t>
    </rPh>
    <rPh sb="3" eb="4">
      <t>メイ</t>
    </rPh>
    <rPh sb="6" eb="10">
      <t>シチョウソンメイ</t>
    </rPh>
    <rPh sb="12" eb="15">
      <t>ダンタイメイ</t>
    </rPh>
    <phoneticPr fontId="7"/>
  </si>
  <si>
    <t>所　　在
市町村名</t>
    <rPh sb="0" eb="1">
      <t>ショ</t>
    </rPh>
    <rPh sb="3" eb="4">
      <t>ザイ</t>
    </rPh>
    <rPh sb="5" eb="8">
      <t>シチョウソン</t>
    </rPh>
    <rPh sb="8" eb="9">
      <t>メイ</t>
    </rPh>
    <phoneticPr fontId="7"/>
  </si>
  <si>
    <t>間接補助
事業者名</t>
    <rPh sb="0" eb="2">
      <t>カンセツ</t>
    </rPh>
    <rPh sb="2" eb="4">
      <t>ホジョ</t>
    </rPh>
    <rPh sb="5" eb="8">
      <t>ジギョウシャ</t>
    </rPh>
    <rPh sb="8" eb="9">
      <t>メイ</t>
    </rPh>
    <phoneticPr fontId="7"/>
  </si>
  <si>
    <t>事業名</t>
    <rPh sb="0" eb="2">
      <t>ジギョウ</t>
    </rPh>
    <rPh sb="2" eb="3">
      <t>メイ</t>
    </rPh>
    <phoneticPr fontId="7"/>
  </si>
  <si>
    <t>施行箇所
・実施箇所</t>
    <rPh sb="0" eb="2">
      <t>セコウ</t>
    </rPh>
    <rPh sb="2" eb="4">
      <t>カショ</t>
    </rPh>
    <rPh sb="6" eb="8">
      <t>ジッシ</t>
    </rPh>
    <rPh sb="8" eb="10">
      <t>カショ</t>
    </rPh>
    <phoneticPr fontId="7"/>
  </si>
  <si>
    <t>事　　業　　内　　容</t>
    <rPh sb="0" eb="1">
      <t>コト</t>
    </rPh>
    <rPh sb="3" eb="4">
      <t>ギョウ</t>
    </rPh>
    <rPh sb="6" eb="7">
      <t>ウチ</t>
    </rPh>
    <rPh sb="9" eb="10">
      <t>カタチ</t>
    </rPh>
    <phoneticPr fontId="7"/>
  </si>
  <si>
    <t>事業費</t>
    <rPh sb="0" eb="3">
      <t>ジギョウヒ</t>
    </rPh>
    <phoneticPr fontId="4"/>
  </si>
  <si>
    <t>交付金額</t>
    <rPh sb="0" eb="3">
      <t>コウフキン</t>
    </rPh>
    <rPh sb="3" eb="4">
      <t>ガク</t>
    </rPh>
    <phoneticPr fontId="4"/>
  </si>
  <si>
    <t>摘要</t>
    <rPh sb="0" eb="2">
      <t>テキヨウ</t>
    </rPh>
    <phoneticPr fontId="4"/>
  </si>
  <si>
    <t>交付決定日</t>
    <rPh sb="0" eb="2">
      <t>コウフ</t>
    </rPh>
    <rPh sb="2" eb="5">
      <t>ケッテイビ</t>
    </rPh>
    <phoneticPr fontId="4"/>
  </si>
  <si>
    <t>公表日</t>
    <rPh sb="0" eb="3">
      <t>コウヒョウビ</t>
    </rPh>
    <phoneticPr fontId="4"/>
  </si>
  <si>
    <t>農業ハード</t>
    <phoneticPr fontId="7"/>
  </si>
  <si>
    <t>旭川市</t>
    <phoneticPr fontId="1"/>
  </si>
  <si>
    <t>たいせつ農業協同組合</t>
    <phoneticPr fontId="7"/>
  </si>
  <si>
    <t>水稲直播栽培整備事業</t>
    <phoneticPr fontId="1"/>
  </si>
  <si>
    <t>密植直播機及び付属機器一式の導入。</t>
    <phoneticPr fontId="7"/>
  </si>
  <si>
    <t>士別市</t>
    <phoneticPr fontId="1"/>
  </si>
  <si>
    <t>北ひびき農業協同組合</t>
    <phoneticPr fontId="7"/>
  </si>
  <si>
    <t>大豆低温貯蔵倉庫事業</t>
    <phoneticPr fontId="1"/>
  </si>
  <si>
    <t>低温貯蔵倉庫の新設。</t>
    <phoneticPr fontId="7"/>
  </si>
  <si>
    <t>名寄市</t>
    <phoneticPr fontId="7"/>
  </si>
  <si>
    <t>名寄市</t>
    <phoneticPr fontId="1"/>
  </si>
  <si>
    <t>道北なよろ農業協同組合</t>
    <phoneticPr fontId="7"/>
  </si>
  <si>
    <t>穀類等乾燥調製施設増強工事・籾貯蔵庫新設事業</t>
    <phoneticPr fontId="4"/>
  </si>
  <si>
    <t>穀類等乾燥調製施設に常温定湿乾燥システムの導入及び籾貯蔵庫の新設</t>
    <phoneticPr fontId="7"/>
  </si>
  <si>
    <t>名寄市</t>
    <phoneticPr fontId="4"/>
  </si>
  <si>
    <t>株式会社人情ファーム</t>
    <phoneticPr fontId="7"/>
  </si>
  <si>
    <t>そばの不耕起栽培技術導入機械等整備事業</t>
    <phoneticPr fontId="4"/>
  </si>
  <si>
    <t>不耕起ドリル、ダブルタイヤ、コンバイン、乾燥調製施設の整備。</t>
    <phoneticPr fontId="7"/>
  </si>
  <si>
    <t>鷹栖町</t>
    <phoneticPr fontId="1"/>
  </si>
  <si>
    <t>担い手研修センター設置事業</t>
    <phoneticPr fontId="1"/>
  </si>
  <si>
    <t>担い手研修センターの設置。</t>
    <phoneticPr fontId="7"/>
  </si>
  <si>
    <t>愛別町</t>
    <phoneticPr fontId="1"/>
  </si>
  <si>
    <t>特用林産物生産施設整備事業</t>
    <phoneticPr fontId="1"/>
  </si>
  <si>
    <t>愛別地区及び中央地区の発生棟等の改修。</t>
    <phoneticPr fontId="7"/>
  </si>
  <si>
    <t>東川町</t>
    <phoneticPr fontId="7"/>
  </si>
  <si>
    <t>東川町</t>
    <phoneticPr fontId="1"/>
  </si>
  <si>
    <t>東川町農業協同組合</t>
    <phoneticPr fontId="7"/>
  </si>
  <si>
    <t>玄米センター機能強化支援事業</t>
    <phoneticPr fontId="1"/>
  </si>
  <si>
    <t>全自動自主検査装置、精算処理システムの導入及び色彩選別機を移設する。</t>
    <phoneticPr fontId="7"/>
  </si>
  <si>
    <t>美瑛町</t>
    <phoneticPr fontId="1"/>
  </si>
  <si>
    <t>美瑛町農業技術研修センター畜産加工室整備事業</t>
    <phoneticPr fontId="1"/>
  </si>
  <si>
    <t>畜産専用の加工研修室の設置及び備品購入</t>
    <phoneticPr fontId="7"/>
  </si>
  <si>
    <t>合計</t>
    <rPh sb="0" eb="2">
      <t>ゴウケイ</t>
    </rPh>
    <phoneticPr fontId="4"/>
  </si>
  <si>
    <t>名寄市風連町字日進5130</t>
    <rPh sb="0" eb="3">
      <t>ナヨロシ</t>
    </rPh>
    <rPh sb="3" eb="6">
      <t>フウレンチョウ</t>
    </rPh>
    <rPh sb="6" eb="7">
      <t>アザ</t>
    </rPh>
    <rPh sb="7" eb="9">
      <t>ニッシン</t>
    </rPh>
    <phoneticPr fontId="4"/>
  </si>
  <si>
    <t>名寄市風連町字中央489</t>
    <rPh sb="0" eb="3">
      <t>ナヨロシ</t>
    </rPh>
    <rPh sb="3" eb="6">
      <t>フウレンチョウ</t>
    </rPh>
    <rPh sb="6" eb="7">
      <t>アザ</t>
    </rPh>
    <rPh sb="7" eb="9">
      <t>チュウオウ</t>
    </rPh>
    <phoneticPr fontId="4"/>
  </si>
  <si>
    <t>士別市武徳町43線東3</t>
    <rPh sb="0" eb="3">
      <t>シベツシ</t>
    </rPh>
    <rPh sb="3" eb="6">
      <t>ブトクチョウ</t>
    </rPh>
    <rPh sb="8" eb="9">
      <t>セン</t>
    </rPh>
    <rPh sb="9" eb="10">
      <t>ヒガシ</t>
    </rPh>
    <phoneticPr fontId="4"/>
  </si>
  <si>
    <t>鷹栖町北1条1丁目</t>
    <rPh sb="0" eb="3">
      <t>タカスチョウ</t>
    </rPh>
    <rPh sb="3" eb="4">
      <t>キタ</t>
    </rPh>
    <rPh sb="5" eb="6">
      <t>ジョウ</t>
    </rPh>
    <rPh sb="7" eb="9">
      <t>チョウメ</t>
    </rPh>
    <phoneticPr fontId="4"/>
  </si>
  <si>
    <t>美瑛町字美瑛原野5線</t>
    <rPh sb="0" eb="3">
      <t>ビエイチョウ</t>
    </rPh>
    <rPh sb="3" eb="4">
      <t>アザ</t>
    </rPh>
    <rPh sb="4" eb="6">
      <t>ビエイ</t>
    </rPh>
    <rPh sb="6" eb="8">
      <t>ゲンヤ</t>
    </rPh>
    <rPh sb="9" eb="10">
      <t>セン</t>
    </rPh>
    <phoneticPr fontId="4"/>
  </si>
  <si>
    <t>東川町西3号北31</t>
    <rPh sb="0" eb="3">
      <t>ヒガシカワチョウ</t>
    </rPh>
    <rPh sb="3" eb="4">
      <t>ニシ</t>
    </rPh>
    <rPh sb="5" eb="6">
      <t>ゴウ</t>
    </rPh>
    <rPh sb="6" eb="7">
      <t>キタ</t>
    </rPh>
    <phoneticPr fontId="4"/>
  </si>
  <si>
    <t>鷹栖町11線6</t>
    <rPh sb="0" eb="3">
      <t>タカスチョウ</t>
    </rPh>
    <rPh sb="5" eb="6">
      <t>セン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</si>
</sst>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e\.mm\.dd;@"/>
    <numFmt numFmtId="177" formatCode="_-* #,##0_-;\-* #,##0_-;_-* &quot;-&quot;_-;_-@_-"/>
    <numFmt numFmtId="178" formatCode="[$-411]ge\.m\.d;@"/>
  </numFmts>
  <fonts count="1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4"/>
      <name val="ＭＳ ゴシック"/>
      <family val="3"/>
      <charset val="128"/>
    </font>
    <font>
      <sz val="6"/>
      <name val="ＭＳ Ｐゴシック"/>
      <family val="2"/>
      <charset val="128"/>
      <scheme val="minor"/>
    </font>
    <font>
      <sz val="9"/>
      <color theme="1"/>
      <name val="ＡＲ丸ゴシック体Ｍ"/>
      <family val="3"/>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
      <name val="ＡＲ丸ゴシック体Ｍ"/>
      <family val="3"/>
      <charset val="128"/>
    </font>
    <font>
      <sz val="9"/>
      <name val="ＡＲＰ丸ゴシック体Ｍ"/>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177" fontId="1" fillId="0" borderId="0" applyFont="0" applyFill="0" applyBorder="0" applyAlignment="0" applyProtection="0"/>
    <xf numFmtId="0" fontId="2" fillId="0" borderId="0"/>
    <xf numFmtId="38" fontId="8" fillId="0" borderId="0" applyFont="0" applyFill="0" applyBorder="0" applyAlignment="0" applyProtection="0">
      <alignment vertical="center"/>
    </xf>
  </cellStyleXfs>
  <cellXfs count="29">
    <xf numFmtId="0" fontId="0" fillId="0" borderId="0" xfId="0">
      <alignment vertical="center"/>
    </xf>
    <xf numFmtId="0" fontId="5" fillId="0" borderId="0" xfId="2" applyFont="1" applyFill="1"/>
    <xf numFmtId="0" fontId="9" fillId="0" borderId="0" xfId="2" applyFont="1" applyFill="1"/>
    <xf numFmtId="176" fontId="6" fillId="0" borderId="3" xfId="2" applyNumberFormat="1" applyFont="1" applyFill="1" applyBorder="1" applyAlignment="1">
      <alignment horizontal="center" vertical="center"/>
    </xf>
    <xf numFmtId="0" fontId="6" fillId="0" borderId="3" xfId="2" applyFont="1" applyFill="1" applyBorder="1" applyAlignment="1">
      <alignment horizontal="center"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177" fontId="6" fillId="0" borderId="3" xfId="1" applyFont="1" applyFill="1" applyBorder="1" applyAlignment="1">
      <alignment vertical="center"/>
    </xf>
    <xf numFmtId="176" fontId="6" fillId="0" borderId="3" xfId="0" applyNumberFormat="1" applyFont="1" applyFill="1" applyBorder="1" applyAlignment="1">
      <alignment vertical="center"/>
    </xf>
    <xf numFmtId="176" fontId="6" fillId="0" borderId="3" xfId="2" applyNumberFormat="1" applyFont="1" applyFill="1" applyBorder="1" applyAlignment="1">
      <alignment vertical="center"/>
    </xf>
    <xf numFmtId="0" fontId="6" fillId="0" borderId="3" xfId="2" applyFont="1" applyFill="1" applyBorder="1" applyAlignment="1">
      <alignment vertical="center" wrapText="1"/>
    </xf>
    <xf numFmtId="0" fontId="6" fillId="0" borderId="7" xfId="0" applyFont="1" applyFill="1" applyBorder="1" applyAlignment="1">
      <alignment vertical="center" wrapText="1"/>
    </xf>
    <xf numFmtId="178" fontId="6" fillId="0" borderId="3" xfId="2" applyNumberFormat="1" applyFont="1" applyFill="1" applyBorder="1"/>
    <xf numFmtId="0" fontId="10" fillId="0" borderId="0" xfId="2" applyFont="1" applyFill="1" applyAlignment="1">
      <alignment horizontal="center" vertical="center" wrapText="1"/>
    </xf>
    <xf numFmtId="0" fontId="10" fillId="0" borderId="0" xfId="2" applyFont="1" applyFill="1" applyAlignment="1">
      <alignment vertical="center"/>
    </xf>
    <xf numFmtId="0" fontId="10" fillId="0" borderId="0" xfId="2" applyFont="1" applyFill="1" applyAlignment="1">
      <alignment vertical="center" wrapText="1"/>
    </xf>
    <xf numFmtId="38" fontId="11" fillId="0" borderId="0" xfId="3" applyFont="1" applyFill="1">
      <alignment vertical="center"/>
    </xf>
    <xf numFmtId="176" fontId="10" fillId="0" borderId="0" xfId="2" applyNumberFormat="1" applyFont="1" applyFill="1"/>
    <xf numFmtId="0" fontId="10" fillId="0" borderId="0" xfId="2" applyFont="1" applyFill="1"/>
    <xf numFmtId="0" fontId="6" fillId="0" borderId="3" xfId="2"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1" xfId="2" applyFont="1" applyFill="1" applyBorder="1" applyAlignment="1">
      <alignment horizontal="center" vertical="center"/>
    </xf>
    <xf numFmtId="0" fontId="6" fillId="0" borderId="2"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38" fontId="6" fillId="0" borderId="2" xfId="3" applyFont="1" applyFill="1" applyBorder="1" applyAlignment="1">
      <alignment horizontal="center" vertical="center"/>
    </xf>
    <xf numFmtId="38" fontId="6" fillId="0" borderId="4" xfId="3" applyFont="1" applyFill="1" applyBorder="1" applyAlignment="1">
      <alignment horizontal="center" vertical="center"/>
    </xf>
  </cellXfs>
  <cellStyles count="4">
    <cellStyle name="桁区切り" xfId="1" builtinId="6"/>
    <cellStyle name="桁区切り 5"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view="pageBreakPreview" topLeftCell="A3" zoomScale="85" zoomScaleNormal="100" zoomScaleSheetLayoutView="85" workbookViewId="0">
      <selection activeCell="F9" sqref="F9"/>
    </sheetView>
  </sheetViews>
  <sheetFormatPr defaultColWidth="8.875" defaultRowHeight="11.25"/>
  <cols>
    <col min="1" max="1" width="13.125" style="13" customWidth="1"/>
    <col min="2" max="3" width="14" style="14" customWidth="1"/>
    <col min="4" max="4" width="14" style="15" customWidth="1"/>
    <col min="5" max="5" width="26" style="14" customWidth="1"/>
    <col min="6" max="6" width="12.5" style="14" bestFit="1" customWidth="1"/>
    <col min="7" max="7" width="62.875" style="14" customWidth="1"/>
    <col min="8" max="9" width="15.875" style="16" customWidth="1"/>
    <col min="10" max="10" width="15.875" style="17" customWidth="1"/>
    <col min="11" max="11" width="15.875" style="18" customWidth="1"/>
    <col min="12" max="16" width="19.375" style="1" customWidth="1"/>
    <col min="17" max="16384" width="8.875" style="1"/>
  </cols>
  <sheetData>
    <row r="1" spans="1:11" ht="67.5" customHeight="1">
      <c r="A1" s="22" t="s">
        <v>0</v>
      </c>
      <c r="B1" s="22"/>
      <c r="C1" s="22"/>
      <c r="D1" s="22"/>
      <c r="E1" s="22"/>
      <c r="F1" s="22"/>
      <c r="G1" s="22"/>
      <c r="H1" s="22"/>
      <c r="I1" s="22"/>
      <c r="J1" s="22"/>
      <c r="K1" s="22"/>
    </row>
    <row r="2" spans="1:11" s="2" customFormat="1" ht="34.5" customHeight="1">
      <c r="A2" s="23" t="s">
        <v>1</v>
      </c>
      <c r="B2" s="23" t="s">
        <v>2</v>
      </c>
      <c r="C2" s="23" t="s">
        <v>3</v>
      </c>
      <c r="D2" s="23" t="s">
        <v>4</v>
      </c>
      <c r="E2" s="25" t="s">
        <v>5</v>
      </c>
      <c r="F2" s="23" t="s">
        <v>6</v>
      </c>
      <c r="G2" s="25" t="s">
        <v>7</v>
      </c>
      <c r="H2" s="27" t="s">
        <v>8</v>
      </c>
      <c r="I2" s="27" t="s">
        <v>9</v>
      </c>
      <c r="J2" s="19" t="s">
        <v>10</v>
      </c>
      <c r="K2" s="19"/>
    </row>
    <row r="3" spans="1:11" s="2" customFormat="1" ht="34.5" customHeight="1">
      <c r="A3" s="24"/>
      <c r="B3" s="24"/>
      <c r="C3" s="24"/>
      <c r="D3" s="24"/>
      <c r="E3" s="26"/>
      <c r="F3" s="24"/>
      <c r="G3" s="26"/>
      <c r="H3" s="28"/>
      <c r="I3" s="28"/>
      <c r="J3" s="3" t="s">
        <v>11</v>
      </c>
      <c r="K3" s="4" t="s">
        <v>12</v>
      </c>
    </row>
    <row r="4" spans="1:11" s="2" customFormat="1" ht="66.75" customHeight="1">
      <c r="A4" s="5" t="s">
        <v>13</v>
      </c>
      <c r="B4" s="6" t="s">
        <v>14</v>
      </c>
      <c r="C4" s="5" t="s">
        <v>14</v>
      </c>
      <c r="D4" s="6" t="s">
        <v>15</v>
      </c>
      <c r="E4" s="6" t="s">
        <v>16</v>
      </c>
      <c r="F4" s="10" t="s">
        <v>49</v>
      </c>
      <c r="G4" s="6" t="s">
        <v>17</v>
      </c>
      <c r="H4" s="7">
        <v>11013840</v>
      </c>
      <c r="I4" s="7">
        <v>4000000</v>
      </c>
      <c r="J4" s="8">
        <v>43130</v>
      </c>
      <c r="K4" s="9">
        <v>43266</v>
      </c>
    </row>
    <row r="5" spans="1:11" s="2" customFormat="1" ht="66.75" customHeight="1">
      <c r="A5" s="5" t="s">
        <v>13</v>
      </c>
      <c r="B5" s="6" t="s">
        <v>18</v>
      </c>
      <c r="C5" s="5" t="s">
        <v>18</v>
      </c>
      <c r="D5" s="6" t="s">
        <v>19</v>
      </c>
      <c r="E5" s="6" t="s">
        <v>20</v>
      </c>
      <c r="F5" s="10" t="s">
        <v>48</v>
      </c>
      <c r="G5" s="6" t="s">
        <v>21</v>
      </c>
      <c r="H5" s="7">
        <v>390852000</v>
      </c>
      <c r="I5" s="7">
        <v>82000000</v>
      </c>
      <c r="J5" s="8">
        <v>43188</v>
      </c>
      <c r="K5" s="9">
        <v>43266</v>
      </c>
    </row>
    <row r="6" spans="1:11" s="2" customFormat="1" ht="66.75" customHeight="1">
      <c r="A6" s="5" t="s">
        <v>13</v>
      </c>
      <c r="B6" s="6" t="s">
        <v>22</v>
      </c>
      <c r="C6" s="5" t="s">
        <v>23</v>
      </c>
      <c r="D6" s="6" t="s">
        <v>24</v>
      </c>
      <c r="E6" s="10" t="s">
        <v>25</v>
      </c>
      <c r="F6" s="10" t="s">
        <v>47</v>
      </c>
      <c r="G6" s="6" t="s">
        <v>26</v>
      </c>
      <c r="H6" s="7">
        <v>166605120</v>
      </c>
      <c r="I6" s="7">
        <v>66600000</v>
      </c>
      <c r="J6" s="8">
        <v>43189</v>
      </c>
      <c r="K6" s="9">
        <v>43266</v>
      </c>
    </row>
    <row r="7" spans="1:11" s="2" customFormat="1" ht="66.75" customHeight="1">
      <c r="A7" s="5" t="s">
        <v>13</v>
      </c>
      <c r="B7" s="6" t="s">
        <v>27</v>
      </c>
      <c r="C7" s="5" t="s">
        <v>23</v>
      </c>
      <c r="D7" s="6" t="s">
        <v>28</v>
      </c>
      <c r="E7" s="10" t="s">
        <v>29</v>
      </c>
      <c r="F7" s="10" t="s">
        <v>46</v>
      </c>
      <c r="G7" s="6" t="s">
        <v>30</v>
      </c>
      <c r="H7" s="7">
        <v>107399860</v>
      </c>
      <c r="I7" s="7">
        <v>24100000</v>
      </c>
      <c r="J7" s="8">
        <v>43188</v>
      </c>
      <c r="K7" s="9">
        <v>43266</v>
      </c>
    </row>
    <row r="8" spans="1:11" s="2" customFormat="1" ht="66.75" customHeight="1">
      <c r="A8" s="5" t="s">
        <v>13</v>
      </c>
      <c r="B8" s="6" t="s">
        <v>31</v>
      </c>
      <c r="C8" s="5" t="s">
        <v>31</v>
      </c>
      <c r="D8" s="6"/>
      <c r="E8" s="6" t="s">
        <v>32</v>
      </c>
      <c r="F8" s="10" t="s">
        <v>52</v>
      </c>
      <c r="G8" s="6" t="s">
        <v>33</v>
      </c>
      <c r="H8" s="7">
        <v>22995360</v>
      </c>
      <c r="I8" s="7">
        <v>10700000</v>
      </c>
      <c r="J8" s="8">
        <v>43187</v>
      </c>
      <c r="K8" s="9">
        <v>43266</v>
      </c>
    </row>
    <row r="9" spans="1:11" s="2" customFormat="1" ht="66.75" customHeight="1">
      <c r="A9" s="5" t="s">
        <v>13</v>
      </c>
      <c r="B9" s="6" t="s">
        <v>34</v>
      </c>
      <c r="C9" s="5" t="s">
        <v>34</v>
      </c>
      <c r="D9" s="6"/>
      <c r="E9" s="6" t="s">
        <v>35</v>
      </c>
      <c r="F9" s="5" t="s">
        <v>34</v>
      </c>
      <c r="G9" s="6" t="s">
        <v>36</v>
      </c>
      <c r="H9" s="7">
        <v>133833600</v>
      </c>
      <c r="I9" s="7">
        <v>51200000</v>
      </c>
      <c r="J9" s="8">
        <v>43091</v>
      </c>
      <c r="K9" s="9">
        <v>43266</v>
      </c>
    </row>
    <row r="10" spans="1:11" s="2" customFormat="1" ht="66.75" customHeight="1">
      <c r="A10" s="5" t="s">
        <v>13</v>
      </c>
      <c r="B10" s="6" t="s">
        <v>37</v>
      </c>
      <c r="C10" s="5" t="s">
        <v>38</v>
      </c>
      <c r="D10" s="6" t="s">
        <v>39</v>
      </c>
      <c r="E10" s="6" t="s">
        <v>40</v>
      </c>
      <c r="F10" s="10" t="s">
        <v>51</v>
      </c>
      <c r="G10" s="6" t="s">
        <v>41</v>
      </c>
      <c r="H10" s="7">
        <v>57240000</v>
      </c>
      <c r="I10" s="7">
        <v>21200000</v>
      </c>
      <c r="J10" s="8">
        <v>43188</v>
      </c>
      <c r="K10" s="9">
        <v>43266</v>
      </c>
    </row>
    <row r="11" spans="1:11" s="2" customFormat="1" ht="66.75" customHeight="1">
      <c r="A11" s="5" t="s">
        <v>13</v>
      </c>
      <c r="B11" s="6" t="s">
        <v>42</v>
      </c>
      <c r="C11" s="5" t="s">
        <v>42</v>
      </c>
      <c r="D11" s="6"/>
      <c r="E11" s="6" t="s">
        <v>43</v>
      </c>
      <c r="F11" s="10" t="s">
        <v>50</v>
      </c>
      <c r="G11" s="6" t="s">
        <v>44</v>
      </c>
      <c r="H11" s="7">
        <v>34236000</v>
      </c>
      <c r="I11" s="7">
        <v>15300000</v>
      </c>
      <c r="J11" s="8">
        <v>43187</v>
      </c>
      <c r="K11" s="9">
        <v>43266</v>
      </c>
    </row>
    <row r="12" spans="1:11" s="2" customFormat="1" ht="66.75" customHeight="1">
      <c r="A12" s="20" t="s">
        <v>45</v>
      </c>
      <c r="B12" s="21"/>
      <c r="C12" s="21"/>
      <c r="D12" s="21"/>
      <c r="E12" s="21"/>
      <c r="F12" s="21"/>
      <c r="G12" s="11" t="str">
        <f>COUNTA(G4:G11)&amp;"件"</f>
        <v>8件</v>
      </c>
      <c r="H12" s="7">
        <f>SUM(H4:H11)</f>
        <v>924175780</v>
      </c>
      <c r="I12" s="7">
        <f>SUM(I4:I11)</f>
        <v>275100000</v>
      </c>
      <c r="J12" s="8"/>
      <c r="K12" s="12"/>
    </row>
  </sheetData>
  <mergeCells count="12">
    <mergeCell ref="J2:K2"/>
    <mergeCell ref="A12:F12"/>
    <mergeCell ref="A1:K1"/>
    <mergeCell ref="A2:A3"/>
    <mergeCell ref="B2:B3"/>
    <mergeCell ref="C2:C3"/>
    <mergeCell ref="D2:D3"/>
    <mergeCell ref="E2:E3"/>
    <mergeCell ref="F2:F3"/>
    <mergeCell ref="G2:G3"/>
    <mergeCell ref="H2:H3"/>
    <mergeCell ref="I2:I3"/>
  </mergeCells>
  <phoneticPr fontId="4"/>
  <pageMargins left="0.39370078740157483" right="0.39370078740157483" top="0.39370078740157483" bottom="0.39370078740157483" header="0.51181102362204722" footer="0.47244094488188981"/>
  <headerFooter alignWithMargins="0"/>
</worksheet>
</file>