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303-15903\主査（地域政策・地域創生）\11_地域づくり総合交付金\H29_地域づくり総合交付金\05_実績報告\300613_HP公開\02_各事業ファイル\"/>
    </mc:Choice>
  </mc:AlternateContent>
  <bookViews>
    <workbookView xWindow="0" yWindow="0" windowWidth="19200" windowHeight="12195"/>
  </bookViews>
  <sheets>
    <sheet name="市町村ソフト" sheetId="1" r:id="rId1"/>
  </sheets>
  <definedNames>
    <definedName name="_xlnm.Print_Titles" localSheetId="0">市町村ソフト!$1:$3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 r="H33" i="1"/>
  <c r="G33" i="1"/>
</calcChain>
</file>

<file path=xl/sharedStrings.xml><?xml version="1.0" encoding="utf-8"?>
<sst xmlns="http://schemas.openxmlformats.org/spreadsheetml/2006/main" count="159" uniqueCount="87">
  <si>
    <t>平成２９年度地域づくり総合交付金（地域づくり推進事業）実績 事業別一覧表</t>
    <rPh sb="27" eb="29">
      <t>ジッセキ</t>
    </rPh>
    <rPh sb="35" eb="36">
      <t>ヒョウ</t>
    </rPh>
    <phoneticPr fontId="4"/>
  </si>
  <si>
    <t>事業
種別</t>
    <rPh sb="0" eb="2">
      <t>ジギョウ</t>
    </rPh>
    <rPh sb="3" eb="5">
      <t>シュベツ</t>
    </rPh>
    <phoneticPr fontId="7"/>
  </si>
  <si>
    <t>事業者名
（市町村名
・団体名）</t>
    <rPh sb="0" eb="2">
      <t>ジギョウ</t>
    </rPh>
    <rPh sb="2" eb="3">
      <t>シャ</t>
    </rPh>
    <rPh sb="3" eb="4">
      <t>メイ</t>
    </rPh>
    <rPh sb="6" eb="10">
      <t>シチョウソンメイ</t>
    </rPh>
    <rPh sb="12" eb="15">
      <t>ダンタイメイ</t>
    </rPh>
    <phoneticPr fontId="7"/>
  </si>
  <si>
    <t>所　　在
市町村名</t>
    <rPh sb="0" eb="1">
      <t>ショ</t>
    </rPh>
    <rPh sb="3" eb="4">
      <t>ザイ</t>
    </rPh>
    <rPh sb="5" eb="8">
      <t>シチョウソン</t>
    </rPh>
    <rPh sb="8" eb="9">
      <t>メイ</t>
    </rPh>
    <phoneticPr fontId="7"/>
  </si>
  <si>
    <t>間接補助
事業者名</t>
    <rPh sb="0" eb="2">
      <t>カンセツ</t>
    </rPh>
    <rPh sb="2" eb="4">
      <t>ホジョ</t>
    </rPh>
    <rPh sb="5" eb="8">
      <t>ジギョウシャ</t>
    </rPh>
    <rPh sb="8" eb="9">
      <t>メイ</t>
    </rPh>
    <phoneticPr fontId="7"/>
  </si>
  <si>
    <t>事業名</t>
    <rPh sb="0" eb="2">
      <t>ジギョウ</t>
    </rPh>
    <rPh sb="2" eb="3">
      <t>メイ</t>
    </rPh>
    <phoneticPr fontId="7"/>
  </si>
  <si>
    <t>施行箇所
・実施箇所</t>
    <rPh sb="0" eb="2">
      <t>セコウ</t>
    </rPh>
    <rPh sb="2" eb="4">
      <t>カショ</t>
    </rPh>
    <rPh sb="6" eb="8">
      <t>ジッシ</t>
    </rPh>
    <rPh sb="8" eb="10">
      <t>カショ</t>
    </rPh>
    <phoneticPr fontId="7"/>
  </si>
  <si>
    <t>事　　業　　内　　容</t>
    <rPh sb="0" eb="1">
      <t>コト</t>
    </rPh>
    <rPh sb="3" eb="4">
      <t>ギョウ</t>
    </rPh>
    <rPh sb="6" eb="7">
      <t>ウチ</t>
    </rPh>
    <rPh sb="9" eb="10">
      <t>カタチ</t>
    </rPh>
    <phoneticPr fontId="7"/>
  </si>
  <si>
    <t>事業費</t>
    <rPh sb="0" eb="3">
      <t>ジギョウヒ</t>
    </rPh>
    <phoneticPr fontId="4"/>
  </si>
  <si>
    <t>交付金額</t>
    <rPh sb="0" eb="3">
      <t>コウフキン</t>
    </rPh>
    <rPh sb="3" eb="4">
      <t>ガク</t>
    </rPh>
    <phoneticPr fontId="4"/>
  </si>
  <si>
    <t>摘要</t>
    <rPh sb="0" eb="2">
      <t>テキヨウ</t>
    </rPh>
    <phoneticPr fontId="4"/>
  </si>
  <si>
    <t>交付決定日</t>
    <rPh sb="0" eb="2">
      <t>コウフ</t>
    </rPh>
    <rPh sb="2" eb="5">
      <t>ケッテイビ</t>
    </rPh>
    <phoneticPr fontId="4"/>
  </si>
  <si>
    <t>公表日</t>
    <rPh sb="0" eb="3">
      <t>コウヒョウビ</t>
    </rPh>
    <phoneticPr fontId="4"/>
  </si>
  <si>
    <t>市町村ソフト</t>
    <phoneticPr fontId="7"/>
  </si>
  <si>
    <t>旭川市</t>
    <phoneticPr fontId="1"/>
  </si>
  <si>
    <t>旭川市・ブルーミントン・ノーマル市姉妹都市提携55周年記念事業</t>
    <phoneticPr fontId="1"/>
  </si>
  <si>
    <t>ブルーミントン・ノーマル両市からの訪問団との交流。</t>
    <phoneticPr fontId="7"/>
  </si>
  <si>
    <t>旭山動物園開園50周年記念事業</t>
    <phoneticPr fontId="1"/>
  </si>
  <si>
    <t>開園記念セレモニー等の各種イベントの実施、開園50周年に係る各種宣伝PR・取組。</t>
    <phoneticPr fontId="7"/>
  </si>
  <si>
    <t>こども芸術劇場</t>
    <phoneticPr fontId="10"/>
  </si>
  <si>
    <t>人形劇団プークによる人形劇「三びきのやぎのがらがらどん」公演、子どもが人形を制作・出演する人形劇の実施。</t>
    <phoneticPr fontId="7"/>
  </si>
  <si>
    <t>士別市</t>
    <phoneticPr fontId="1"/>
  </si>
  <si>
    <t>防災対策資機材整備事業</t>
    <phoneticPr fontId="10"/>
  </si>
  <si>
    <t>防災に関わる資機材の整備。</t>
    <phoneticPr fontId="7"/>
  </si>
  <si>
    <t>富良野市</t>
    <phoneticPr fontId="1"/>
  </si>
  <si>
    <t>ふらの未来農業EXPO2017</t>
    <phoneticPr fontId="1"/>
  </si>
  <si>
    <t>ふらの未来農業ゼミナール、ふらの未来農業フォーラム、農業機械・資材・IT展、フラノファーマーズギフトショーの開催。</t>
    <phoneticPr fontId="7"/>
  </si>
  <si>
    <t>鷹栖町</t>
    <phoneticPr fontId="1"/>
  </si>
  <si>
    <t>たかすメロディーホール自主文化事業</t>
    <phoneticPr fontId="4"/>
  </si>
  <si>
    <t>たかすメロディーホール自主文化事業「岸谷　香コンサート」の実施。</t>
    <phoneticPr fontId="7"/>
  </si>
  <si>
    <t>東川町</t>
    <phoneticPr fontId="1"/>
  </si>
  <si>
    <t>循環型東川応援推進事業</t>
    <phoneticPr fontId="1"/>
  </si>
  <si>
    <t>交流事業の開催、町内魅力発信情報ツール制作（通年）、循環型東川応援推進企画・情報発信の実施（通年）。</t>
    <phoneticPr fontId="7"/>
  </si>
  <si>
    <t>森林ウォｰキングプログラム実施事業</t>
    <phoneticPr fontId="10"/>
  </si>
  <si>
    <t>森林ウォーキングの実施。</t>
    <phoneticPr fontId="7"/>
  </si>
  <si>
    <t>東川町国際PRイメージ ソング制作事業</t>
    <phoneticPr fontId="1"/>
  </si>
  <si>
    <t>国内外に向けた東川町のPRイメージソングの制作。</t>
    <phoneticPr fontId="7"/>
  </si>
  <si>
    <t>観光地復興支援インバウンド対策事業</t>
    <phoneticPr fontId="1"/>
  </si>
  <si>
    <t>外国語版パンフレットやツールの作成、国内外における旅行会社へのプロモーション等。</t>
    <phoneticPr fontId="7"/>
  </si>
  <si>
    <t>天人峡羽衣の滝復興支援事業</t>
    <phoneticPr fontId="1"/>
  </si>
  <si>
    <t>広報活動、自然豊かな水の写真や映像素材の撮影、ツアー催行等。</t>
    <phoneticPr fontId="7"/>
  </si>
  <si>
    <t>観光地復興支援国内誘客対策事業</t>
    <phoneticPr fontId="1"/>
  </si>
  <si>
    <t>東川町の観光地としてのイメージ回復のためのPRツールの作成、観光プロモーションやしょう広報宣伝活動。</t>
    <phoneticPr fontId="7"/>
  </si>
  <si>
    <t>クロスカントリースキー　フィンランドチャンピオンシップ派遣事業</t>
    <phoneticPr fontId="1"/>
  </si>
  <si>
    <t>東川町少年団の中から卓越した選手をフィンランドに選抜・派遣することにより人材育成、旭岳クロスカントリーコースのPRや大雪山国立公園のPR。</t>
    <phoneticPr fontId="7"/>
  </si>
  <si>
    <t>写真甲子園25周年事業 （音楽と映像によるプロモーション事業）</t>
    <phoneticPr fontId="10"/>
  </si>
  <si>
    <t>映画「写真甲子園」の映像と主題歌及び挿入歌のPRDVD制作及び国内外でのプロモーション事業の実施。</t>
    <phoneticPr fontId="7"/>
  </si>
  <si>
    <t>美瑛町</t>
    <phoneticPr fontId="1"/>
  </si>
  <si>
    <t>防災備蓄品整備事業</t>
    <phoneticPr fontId="1"/>
  </si>
  <si>
    <t>備蓄計画に基づき、避難所における食料品や生活用品の補充及び救助活動に要する救命胴衣や照明器具の整備を行う。</t>
    <phoneticPr fontId="7"/>
  </si>
  <si>
    <t>上富良野町</t>
    <phoneticPr fontId="1"/>
  </si>
  <si>
    <t>上富良野120年記念事業</t>
    <phoneticPr fontId="1"/>
  </si>
  <si>
    <t>・イベントの開催    
・映像記録作成
　　町民の日常生活や諸行事のほか、かみふらの四季彩まつり、北の大文字など季節のイベント等を中心に通年で撮影を行う。</t>
    <phoneticPr fontId="7"/>
  </si>
  <si>
    <t>防災備蓄品整備事業</t>
    <phoneticPr fontId="7"/>
  </si>
  <si>
    <t>地域防災計画に定められてる備蓄計画に基づく備蓄品の整備。</t>
    <phoneticPr fontId="7"/>
  </si>
  <si>
    <t>中富良野町</t>
    <phoneticPr fontId="1"/>
  </si>
  <si>
    <t>中富良野町防災事業≪備蓄品購入事業≫</t>
    <phoneticPr fontId="1"/>
  </si>
  <si>
    <t>災害備蓄品の購入。</t>
    <phoneticPr fontId="7"/>
  </si>
  <si>
    <t>南富良野町</t>
    <phoneticPr fontId="4"/>
  </si>
  <si>
    <t>観光資源発掘調査事業（南富良野町１号井現況調査）</t>
    <phoneticPr fontId="4"/>
  </si>
  <si>
    <t>温泉の揚湯量等を把握するため、調査を実施する。</t>
    <phoneticPr fontId="7"/>
  </si>
  <si>
    <t>和寒町</t>
    <phoneticPr fontId="1"/>
  </si>
  <si>
    <t>災害用移動無線機整備事業</t>
    <phoneticPr fontId="1"/>
  </si>
  <si>
    <t>移動用携帯無線機15台、GPS用PC1台の購入。</t>
    <phoneticPr fontId="7"/>
  </si>
  <si>
    <t>剣淵町</t>
    <phoneticPr fontId="1"/>
  </si>
  <si>
    <t>剣淵町地域防災力強化事業</t>
    <phoneticPr fontId="1"/>
  </si>
  <si>
    <t>避難所誘導用の看板設置、災害発生時の対応シミュレーション用の管内図、現地確認時のヘルメット、ベスト等の災害用備品の整備。</t>
    <phoneticPr fontId="7"/>
  </si>
  <si>
    <t>下川町</t>
    <phoneticPr fontId="1"/>
  </si>
  <si>
    <t>防災用備蓄品購入事業</t>
    <phoneticPr fontId="1"/>
  </si>
  <si>
    <t>防災用備蓄品の整備。</t>
    <phoneticPr fontId="7"/>
  </si>
  <si>
    <t>地域防災・減災対策推進事業</t>
    <phoneticPr fontId="1"/>
  </si>
  <si>
    <t>水害などの危険度マップ、危険区域対象者の判断行動マニュアルの作成。</t>
    <phoneticPr fontId="7"/>
  </si>
  <si>
    <t>みんなでつくる観光情報発信プロジェクト事業</t>
    <phoneticPr fontId="10"/>
  </si>
  <si>
    <t>バス待合室の整備にあたって、住民参加の仕組みをつくり、住民とのワークショップ等を実施する。</t>
    <phoneticPr fontId="7"/>
  </si>
  <si>
    <t>ごみ分別ガイドブック作成事業</t>
    <phoneticPr fontId="1"/>
  </si>
  <si>
    <t>ごみ分別ガイドブックの作成。</t>
    <phoneticPr fontId="7"/>
  </si>
  <si>
    <t>美深町</t>
    <phoneticPr fontId="1"/>
  </si>
  <si>
    <t>防災資材等整備事業</t>
    <phoneticPr fontId="1"/>
  </si>
  <si>
    <t>備蓄品（食料・印象水）・備品等の購入。</t>
    <phoneticPr fontId="7"/>
  </si>
  <si>
    <t>中川町</t>
    <phoneticPr fontId="1"/>
  </si>
  <si>
    <t>中川町森林環境教育体験事業</t>
    <phoneticPr fontId="4"/>
  </si>
  <si>
    <t>森林環境教育を行うための環境整備と消耗品購入、森づくり子ども体験教室の実施。</t>
    <phoneticPr fontId="7"/>
  </si>
  <si>
    <t>中川町フォレスト・ツーリズム推進事業</t>
    <phoneticPr fontId="4"/>
  </si>
  <si>
    <t>ASAHIKAWA DESIGN WEEKに連動したツーリズムの開催、東京都のアパレルブランド等で開催される催事でのプロモーションを目的とした催事出店。</t>
    <phoneticPr fontId="7"/>
  </si>
  <si>
    <t>災害時備蓄品・資機材整備事業</t>
    <phoneticPr fontId="7"/>
  </si>
  <si>
    <t>中川町災害時備蓄計画に基づく備蓄食糧及び資機材を購入する。</t>
    <phoneticPr fontId="7"/>
  </si>
  <si>
    <t>合計</t>
    <rPh sb="0" eb="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</si>
</sst>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e\.mm\.dd;@"/>
    <numFmt numFmtId="177" formatCode="_-* #,##0_-;\-* #,##0_-;_-* &quot;-&quot;_-;_-@_-"/>
    <numFmt numFmtId="178" formatCode="[$-411]ge\.m\.d;@"/>
  </numFmts>
  <fonts count="13">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4"/>
      <name val="ＭＳ ゴシック"/>
      <family val="3"/>
      <charset val="128"/>
    </font>
    <font>
      <sz val="6"/>
      <name val="ＭＳ Ｐゴシック"/>
      <family val="2"/>
      <charset val="128"/>
      <scheme val="minor"/>
    </font>
    <font>
      <sz val="9"/>
      <color theme="1"/>
      <name val="ＡＲ丸ゴシック体Ｍ"/>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6"/>
      <name val="ＭＳ Ｐゴシック"/>
      <family val="3"/>
      <charset val="128"/>
      <scheme val="minor"/>
    </font>
    <font>
      <sz val="9"/>
      <name val="ＡＲ丸ゴシック体Ｍ"/>
      <family val="3"/>
      <charset val="128"/>
    </font>
    <font>
      <sz val="9"/>
      <name val="ＡＲＰ丸ゴシック体Ｍ"/>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177" fontId="1" fillId="0" borderId="0" applyFont="0" applyFill="0" applyBorder="0" applyAlignment="0" applyProtection="0"/>
    <xf numFmtId="0" fontId="2" fillId="0" borderId="0"/>
    <xf numFmtId="38" fontId="8" fillId="0" borderId="0" applyFont="0" applyFill="0" applyBorder="0" applyAlignment="0" applyProtection="0">
      <alignment vertical="center"/>
    </xf>
  </cellStyleXfs>
  <cellXfs count="31">
    <xf numFmtId="0" fontId="0" fillId="0" borderId="0" xfId="0">
      <alignment vertical="center"/>
    </xf>
    <xf numFmtId="0" fontId="5" fillId="0" borderId="0" xfId="2" applyFont="1" applyFill="1"/>
    <xf numFmtId="0" fontId="9" fillId="0" borderId="0" xfId="2" applyFont="1" applyFill="1"/>
    <xf numFmtId="176" fontId="6" fillId="0" borderId="3" xfId="2" applyNumberFormat="1" applyFont="1" applyFill="1" applyBorder="1" applyAlignment="1">
      <alignment horizontal="center" vertical="center"/>
    </xf>
    <xf numFmtId="0" fontId="6" fillId="0" borderId="3" xfId="2"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3" xfId="2" applyFont="1" applyFill="1" applyBorder="1" applyAlignment="1">
      <alignment vertical="center"/>
    </xf>
    <xf numFmtId="177" fontId="6" fillId="0" borderId="3" xfId="1" applyFont="1" applyFill="1" applyBorder="1" applyAlignment="1">
      <alignment vertical="center"/>
    </xf>
    <xf numFmtId="176" fontId="6" fillId="0" borderId="3" xfId="0" applyNumberFormat="1" applyFont="1" applyFill="1" applyBorder="1" applyAlignment="1">
      <alignment vertical="center"/>
    </xf>
    <xf numFmtId="176" fontId="6" fillId="0" borderId="3" xfId="2" applyNumberFormat="1" applyFont="1" applyFill="1" applyBorder="1" applyAlignment="1">
      <alignment vertical="center"/>
    </xf>
    <xf numFmtId="49" fontId="6" fillId="0" borderId="3" xfId="0" applyNumberFormat="1" applyFont="1" applyFill="1" applyBorder="1" applyAlignment="1">
      <alignment vertical="center" wrapText="1"/>
    </xf>
    <xf numFmtId="0" fontId="6" fillId="0" borderId="3" xfId="2" applyFont="1" applyFill="1" applyBorder="1" applyAlignment="1">
      <alignment vertical="center" wrapText="1"/>
    </xf>
    <xf numFmtId="0" fontId="6" fillId="0" borderId="7" xfId="0" applyFont="1" applyFill="1" applyBorder="1" applyAlignment="1">
      <alignment vertical="center" wrapText="1"/>
    </xf>
    <xf numFmtId="178" fontId="6" fillId="0" borderId="3" xfId="2" applyNumberFormat="1" applyFont="1" applyFill="1" applyBorder="1"/>
    <xf numFmtId="0" fontId="11" fillId="0" borderId="0" xfId="2" applyFont="1" applyFill="1" applyAlignment="1">
      <alignment horizontal="center" vertical="center" wrapText="1"/>
    </xf>
    <xf numFmtId="0" fontId="11" fillId="0" borderId="0" xfId="2" applyFont="1" applyFill="1" applyAlignment="1">
      <alignment vertical="center"/>
    </xf>
    <xf numFmtId="0" fontId="11" fillId="0" borderId="0" xfId="2" applyFont="1" applyFill="1" applyAlignment="1">
      <alignment vertical="center" wrapText="1"/>
    </xf>
    <xf numFmtId="38" fontId="12" fillId="0" borderId="0" xfId="3" applyFont="1" applyFill="1">
      <alignment vertical="center"/>
    </xf>
    <xf numFmtId="176" fontId="11" fillId="0" borderId="0" xfId="2" applyNumberFormat="1" applyFont="1" applyFill="1"/>
    <xf numFmtId="0" fontId="11" fillId="0" borderId="0" xfId="2" applyFont="1" applyFill="1"/>
    <xf numFmtId="0" fontId="6" fillId="0" borderId="3" xfId="2"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1" xfId="2"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38" fontId="6" fillId="0" borderId="2" xfId="3" applyFont="1" applyFill="1" applyBorder="1" applyAlignment="1">
      <alignment horizontal="center" vertical="center"/>
    </xf>
    <xf numFmtId="38" fontId="6" fillId="0" borderId="4" xfId="3" applyFont="1" applyFill="1" applyBorder="1" applyAlignment="1">
      <alignment horizontal="center" vertical="center"/>
    </xf>
  </cellXfs>
  <cellStyles count="4">
    <cellStyle name="桁区切り" xfId="1" builtinId="6"/>
    <cellStyle name="桁区切り 5"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view="pageBreakPreview" topLeftCell="A27" zoomScale="70" zoomScaleNormal="100" zoomScaleSheetLayoutView="70" workbookViewId="0">
      <selection activeCell="G33" sqref="G33"/>
    </sheetView>
  </sheetViews>
  <sheetFormatPr defaultColWidth="8.875" defaultRowHeight="11.25"/>
  <cols>
    <col min="1" max="1" width="13.125" style="15" customWidth="1"/>
    <col min="2" max="3" width="14" style="16" customWidth="1"/>
    <col min="4" max="4" width="14" style="17" customWidth="1"/>
    <col min="5" max="5" width="26" style="16" customWidth="1"/>
    <col min="6" max="6" width="12.5" style="16" bestFit="1" customWidth="1"/>
    <col min="7" max="7" width="62.875" style="16" customWidth="1"/>
    <col min="8" max="9" width="15.875" style="18" customWidth="1"/>
    <col min="10" max="10" width="15.875" style="19" customWidth="1"/>
    <col min="11" max="11" width="15.875" style="20" customWidth="1"/>
    <col min="12" max="16" width="19.375" style="1" customWidth="1"/>
    <col min="17" max="16384" width="8.875" style="1"/>
  </cols>
  <sheetData>
    <row r="1" spans="1:11" ht="67.5" customHeight="1">
      <c r="A1" s="24" t="s">
        <v>0</v>
      </c>
      <c r="B1" s="24"/>
      <c r="C1" s="24"/>
      <c r="D1" s="24"/>
      <c r="E1" s="24"/>
      <c r="F1" s="24"/>
      <c r="G1" s="24"/>
      <c r="H1" s="24"/>
      <c r="I1" s="24"/>
      <c r="J1" s="24"/>
      <c r="K1" s="24"/>
    </row>
    <row r="2" spans="1:11" s="2" customFormat="1" ht="34.5" customHeight="1">
      <c r="A2" s="25" t="s">
        <v>1</v>
      </c>
      <c r="B2" s="25" t="s">
        <v>2</v>
      </c>
      <c r="C2" s="25" t="s">
        <v>3</v>
      </c>
      <c r="D2" s="25" t="s">
        <v>4</v>
      </c>
      <c r="E2" s="27" t="s">
        <v>5</v>
      </c>
      <c r="F2" s="25" t="s">
        <v>6</v>
      </c>
      <c r="G2" s="27" t="s">
        <v>7</v>
      </c>
      <c r="H2" s="29" t="s">
        <v>8</v>
      </c>
      <c r="I2" s="29" t="s">
        <v>9</v>
      </c>
      <c r="J2" s="21" t="s">
        <v>10</v>
      </c>
      <c r="K2" s="21"/>
    </row>
    <row r="3" spans="1:11" s="2" customFormat="1" ht="34.5" customHeight="1">
      <c r="A3" s="26"/>
      <c r="B3" s="26"/>
      <c r="C3" s="26"/>
      <c r="D3" s="26"/>
      <c r="E3" s="28"/>
      <c r="F3" s="26"/>
      <c r="G3" s="28"/>
      <c r="H3" s="30"/>
      <c r="I3" s="30"/>
      <c r="J3" s="3" t="s">
        <v>11</v>
      </c>
      <c r="K3" s="4" t="s">
        <v>12</v>
      </c>
    </row>
    <row r="4" spans="1:11" s="2" customFormat="1" ht="66.75" customHeight="1">
      <c r="A4" s="5" t="s">
        <v>13</v>
      </c>
      <c r="B4" s="6" t="s">
        <v>14</v>
      </c>
      <c r="C4" s="5" t="s">
        <v>14</v>
      </c>
      <c r="D4" s="6"/>
      <c r="E4" s="6" t="s">
        <v>15</v>
      </c>
      <c r="F4" s="7"/>
      <c r="G4" s="6" t="s">
        <v>16</v>
      </c>
      <c r="H4" s="8">
        <v>2005204</v>
      </c>
      <c r="I4" s="8">
        <v>600000</v>
      </c>
      <c r="J4" s="9">
        <v>43181</v>
      </c>
      <c r="K4" s="10">
        <v>43266</v>
      </c>
    </row>
    <row r="5" spans="1:11" s="2" customFormat="1" ht="66.75" customHeight="1">
      <c r="A5" s="5" t="s">
        <v>13</v>
      </c>
      <c r="B5" s="6" t="s">
        <v>14</v>
      </c>
      <c r="C5" s="5" t="s">
        <v>14</v>
      </c>
      <c r="D5" s="6"/>
      <c r="E5" s="6" t="s">
        <v>17</v>
      </c>
      <c r="F5" s="7"/>
      <c r="G5" s="6" t="s">
        <v>18</v>
      </c>
      <c r="H5" s="8">
        <v>5260390</v>
      </c>
      <c r="I5" s="8">
        <v>2600000</v>
      </c>
      <c r="J5" s="9">
        <v>43175</v>
      </c>
      <c r="K5" s="10">
        <v>43266</v>
      </c>
    </row>
    <row r="6" spans="1:11" s="2" customFormat="1" ht="66.75" customHeight="1">
      <c r="A6" s="5" t="s">
        <v>13</v>
      </c>
      <c r="B6" s="6" t="s">
        <v>14</v>
      </c>
      <c r="C6" s="5" t="s">
        <v>14</v>
      </c>
      <c r="D6" s="6"/>
      <c r="E6" s="11" t="s">
        <v>19</v>
      </c>
      <c r="F6" s="7"/>
      <c r="G6" s="6" t="s">
        <v>20</v>
      </c>
      <c r="H6" s="8">
        <v>1595700</v>
      </c>
      <c r="I6" s="8">
        <v>600000</v>
      </c>
      <c r="J6" s="9">
        <v>43178</v>
      </c>
      <c r="K6" s="10">
        <v>43266</v>
      </c>
    </row>
    <row r="7" spans="1:11" s="2" customFormat="1" ht="66.75" customHeight="1">
      <c r="A7" s="5" t="s">
        <v>13</v>
      </c>
      <c r="B7" s="6" t="s">
        <v>21</v>
      </c>
      <c r="C7" s="5" t="s">
        <v>21</v>
      </c>
      <c r="D7" s="6"/>
      <c r="E7" s="11" t="s">
        <v>22</v>
      </c>
      <c r="F7" s="7"/>
      <c r="G7" s="6" t="s">
        <v>23</v>
      </c>
      <c r="H7" s="8">
        <v>1016658</v>
      </c>
      <c r="I7" s="8">
        <v>500000</v>
      </c>
      <c r="J7" s="9">
        <v>43152</v>
      </c>
      <c r="K7" s="10">
        <v>43266</v>
      </c>
    </row>
    <row r="8" spans="1:11" s="2" customFormat="1" ht="66.75" customHeight="1">
      <c r="A8" s="5" t="s">
        <v>13</v>
      </c>
      <c r="B8" s="6" t="s">
        <v>24</v>
      </c>
      <c r="C8" s="5" t="s">
        <v>24</v>
      </c>
      <c r="D8" s="6"/>
      <c r="E8" s="6" t="s">
        <v>25</v>
      </c>
      <c r="F8" s="7"/>
      <c r="G8" s="6" t="s">
        <v>26</v>
      </c>
      <c r="H8" s="8">
        <v>1660259</v>
      </c>
      <c r="I8" s="8">
        <v>800000</v>
      </c>
      <c r="J8" s="9">
        <v>43178</v>
      </c>
      <c r="K8" s="10">
        <v>43266</v>
      </c>
    </row>
    <row r="9" spans="1:11" s="2" customFormat="1" ht="66.75" customHeight="1">
      <c r="A9" s="5" t="s">
        <v>13</v>
      </c>
      <c r="B9" s="6" t="s">
        <v>27</v>
      </c>
      <c r="C9" s="5" t="s">
        <v>27</v>
      </c>
      <c r="D9" s="6"/>
      <c r="E9" s="6" t="s">
        <v>28</v>
      </c>
      <c r="F9" s="7"/>
      <c r="G9" s="6" t="s">
        <v>29</v>
      </c>
      <c r="H9" s="8">
        <v>4238460</v>
      </c>
      <c r="I9" s="8">
        <v>1700000</v>
      </c>
      <c r="J9" s="9">
        <v>43175</v>
      </c>
      <c r="K9" s="10">
        <v>43266</v>
      </c>
    </row>
    <row r="10" spans="1:11" s="2" customFormat="1" ht="66.75" customHeight="1">
      <c r="A10" s="5" t="s">
        <v>13</v>
      </c>
      <c r="B10" s="6" t="s">
        <v>30</v>
      </c>
      <c r="C10" s="5" t="s">
        <v>30</v>
      </c>
      <c r="D10" s="6"/>
      <c r="E10" s="6" t="s">
        <v>31</v>
      </c>
      <c r="F10" s="7"/>
      <c r="G10" s="6" t="s">
        <v>32</v>
      </c>
      <c r="H10" s="8">
        <v>6831911</v>
      </c>
      <c r="I10" s="8">
        <v>3200000</v>
      </c>
      <c r="J10" s="9">
        <v>43182</v>
      </c>
      <c r="K10" s="10">
        <v>43266</v>
      </c>
    </row>
    <row r="11" spans="1:11" s="2" customFormat="1" ht="66.75" customHeight="1">
      <c r="A11" s="5" t="s">
        <v>13</v>
      </c>
      <c r="B11" s="6" t="s">
        <v>30</v>
      </c>
      <c r="C11" s="5" t="s">
        <v>30</v>
      </c>
      <c r="D11" s="6"/>
      <c r="E11" s="11" t="s">
        <v>33</v>
      </c>
      <c r="F11" s="7"/>
      <c r="G11" s="6" t="s">
        <v>34</v>
      </c>
      <c r="H11" s="8">
        <v>1100000</v>
      </c>
      <c r="I11" s="8">
        <v>500000</v>
      </c>
      <c r="J11" s="9">
        <v>43189</v>
      </c>
      <c r="K11" s="10">
        <v>43266</v>
      </c>
    </row>
    <row r="12" spans="1:11" s="2" customFormat="1" ht="66.75" customHeight="1">
      <c r="A12" s="5" t="s">
        <v>13</v>
      </c>
      <c r="B12" s="6" t="s">
        <v>30</v>
      </c>
      <c r="C12" s="5" t="s">
        <v>30</v>
      </c>
      <c r="D12" s="6"/>
      <c r="E12" s="6" t="s">
        <v>35</v>
      </c>
      <c r="F12" s="7"/>
      <c r="G12" s="6" t="s">
        <v>36</v>
      </c>
      <c r="H12" s="8">
        <v>7500000</v>
      </c>
      <c r="I12" s="8">
        <v>3300000</v>
      </c>
      <c r="J12" s="9">
        <v>43189</v>
      </c>
      <c r="K12" s="10">
        <v>43266</v>
      </c>
    </row>
    <row r="13" spans="1:11" s="2" customFormat="1" ht="66.75" customHeight="1">
      <c r="A13" s="5" t="s">
        <v>13</v>
      </c>
      <c r="B13" s="6" t="s">
        <v>30</v>
      </c>
      <c r="C13" s="5" t="s">
        <v>30</v>
      </c>
      <c r="D13" s="6"/>
      <c r="E13" s="6" t="s">
        <v>37</v>
      </c>
      <c r="F13" s="7"/>
      <c r="G13" s="6" t="s">
        <v>38</v>
      </c>
      <c r="H13" s="8">
        <v>7300000</v>
      </c>
      <c r="I13" s="8">
        <v>3400000</v>
      </c>
      <c r="J13" s="9">
        <v>43182</v>
      </c>
      <c r="K13" s="10">
        <v>43266</v>
      </c>
    </row>
    <row r="14" spans="1:11" s="2" customFormat="1" ht="66.75" customHeight="1">
      <c r="A14" s="5" t="s">
        <v>13</v>
      </c>
      <c r="B14" s="6" t="s">
        <v>30</v>
      </c>
      <c r="C14" s="5" t="s">
        <v>30</v>
      </c>
      <c r="D14" s="6"/>
      <c r="E14" s="6" t="s">
        <v>39</v>
      </c>
      <c r="F14" s="7"/>
      <c r="G14" s="6" t="s">
        <v>40</v>
      </c>
      <c r="H14" s="8">
        <v>6000000</v>
      </c>
      <c r="I14" s="8">
        <v>2700000</v>
      </c>
      <c r="J14" s="9">
        <v>43182</v>
      </c>
      <c r="K14" s="10">
        <v>43266</v>
      </c>
    </row>
    <row r="15" spans="1:11" s="2" customFormat="1" ht="66.75" customHeight="1">
      <c r="A15" s="5" t="s">
        <v>13</v>
      </c>
      <c r="B15" s="6" t="s">
        <v>30</v>
      </c>
      <c r="C15" s="5" t="s">
        <v>30</v>
      </c>
      <c r="D15" s="6"/>
      <c r="E15" s="6" t="s">
        <v>41</v>
      </c>
      <c r="F15" s="7"/>
      <c r="G15" s="6" t="s">
        <v>42</v>
      </c>
      <c r="H15" s="8">
        <v>5475600</v>
      </c>
      <c r="I15" s="8">
        <v>2400000</v>
      </c>
      <c r="J15" s="9">
        <v>43182</v>
      </c>
      <c r="K15" s="10">
        <v>43266</v>
      </c>
    </row>
    <row r="16" spans="1:11" s="2" customFormat="1" ht="66.75" customHeight="1">
      <c r="A16" s="5" t="s">
        <v>13</v>
      </c>
      <c r="B16" s="6" t="s">
        <v>30</v>
      </c>
      <c r="C16" s="5" t="s">
        <v>30</v>
      </c>
      <c r="D16" s="6"/>
      <c r="E16" s="6" t="s">
        <v>43</v>
      </c>
      <c r="F16" s="7"/>
      <c r="G16" s="6" t="s">
        <v>44</v>
      </c>
      <c r="H16" s="8">
        <v>3089458</v>
      </c>
      <c r="I16" s="8">
        <v>1500000</v>
      </c>
      <c r="J16" s="9">
        <v>43178</v>
      </c>
      <c r="K16" s="10">
        <v>43266</v>
      </c>
    </row>
    <row r="17" spans="1:11" s="2" customFormat="1" ht="66.75" customHeight="1">
      <c r="A17" s="5" t="s">
        <v>13</v>
      </c>
      <c r="B17" s="6" t="s">
        <v>30</v>
      </c>
      <c r="C17" s="5" t="s">
        <v>30</v>
      </c>
      <c r="D17" s="6"/>
      <c r="E17" s="12" t="s">
        <v>45</v>
      </c>
      <c r="F17" s="7"/>
      <c r="G17" s="6" t="s">
        <v>46</v>
      </c>
      <c r="H17" s="8">
        <v>12101660</v>
      </c>
      <c r="I17" s="8">
        <v>4700000</v>
      </c>
      <c r="J17" s="9">
        <v>43182</v>
      </c>
      <c r="K17" s="10">
        <v>43266</v>
      </c>
    </row>
    <row r="18" spans="1:11" s="2" customFormat="1" ht="66.75" customHeight="1">
      <c r="A18" s="5" t="s">
        <v>13</v>
      </c>
      <c r="B18" s="6" t="s">
        <v>47</v>
      </c>
      <c r="C18" s="5" t="s">
        <v>47</v>
      </c>
      <c r="D18" s="6"/>
      <c r="E18" s="6" t="s">
        <v>48</v>
      </c>
      <c r="F18" s="7"/>
      <c r="G18" s="6" t="s">
        <v>49</v>
      </c>
      <c r="H18" s="8">
        <v>2811663</v>
      </c>
      <c r="I18" s="8">
        <v>1400000</v>
      </c>
      <c r="J18" s="9">
        <v>43188</v>
      </c>
      <c r="K18" s="10">
        <v>43266</v>
      </c>
    </row>
    <row r="19" spans="1:11" s="2" customFormat="1" ht="66.75" customHeight="1">
      <c r="A19" s="5" t="s">
        <v>13</v>
      </c>
      <c r="B19" s="6" t="s">
        <v>50</v>
      </c>
      <c r="C19" s="5" t="s">
        <v>50</v>
      </c>
      <c r="D19" s="6"/>
      <c r="E19" s="6" t="s">
        <v>51</v>
      </c>
      <c r="F19" s="7"/>
      <c r="G19" s="6" t="s">
        <v>52</v>
      </c>
      <c r="H19" s="8">
        <v>9028492</v>
      </c>
      <c r="I19" s="8">
        <v>4200000</v>
      </c>
      <c r="J19" s="9">
        <v>43091</v>
      </c>
      <c r="K19" s="10">
        <v>43266</v>
      </c>
    </row>
    <row r="20" spans="1:11" s="2" customFormat="1" ht="66.75" customHeight="1">
      <c r="A20" s="5" t="s">
        <v>13</v>
      </c>
      <c r="B20" s="6" t="s">
        <v>50</v>
      </c>
      <c r="C20" s="5" t="s">
        <v>50</v>
      </c>
      <c r="D20" s="6"/>
      <c r="E20" s="6" t="s">
        <v>53</v>
      </c>
      <c r="F20" s="7"/>
      <c r="G20" s="6" t="s">
        <v>54</v>
      </c>
      <c r="H20" s="8">
        <v>2029605</v>
      </c>
      <c r="I20" s="8">
        <v>800000</v>
      </c>
      <c r="J20" s="9">
        <v>43173</v>
      </c>
      <c r="K20" s="10">
        <v>43266</v>
      </c>
    </row>
    <row r="21" spans="1:11" s="2" customFormat="1" ht="66.75" customHeight="1">
      <c r="A21" s="5" t="s">
        <v>13</v>
      </c>
      <c r="B21" s="6" t="s">
        <v>55</v>
      </c>
      <c r="C21" s="5" t="s">
        <v>55</v>
      </c>
      <c r="D21" s="6"/>
      <c r="E21" s="6" t="s">
        <v>56</v>
      </c>
      <c r="F21" s="7"/>
      <c r="G21" s="6" t="s">
        <v>57</v>
      </c>
      <c r="H21" s="8">
        <v>1130997</v>
      </c>
      <c r="I21" s="8">
        <v>500000</v>
      </c>
      <c r="J21" s="9">
        <v>43115</v>
      </c>
      <c r="K21" s="10">
        <v>43266</v>
      </c>
    </row>
    <row r="22" spans="1:11" s="2" customFormat="1" ht="66.75" customHeight="1">
      <c r="A22" s="5" t="s">
        <v>13</v>
      </c>
      <c r="B22" s="6" t="s">
        <v>58</v>
      </c>
      <c r="C22" s="5" t="s">
        <v>58</v>
      </c>
      <c r="D22" s="6"/>
      <c r="E22" s="6" t="s">
        <v>59</v>
      </c>
      <c r="F22" s="7"/>
      <c r="G22" s="6" t="s">
        <v>60</v>
      </c>
      <c r="H22" s="8">
        <v>14364000</v>
      </c>
      <c r="I22" s="8">
        <v>4500000</v>
      </c>
      <c r="J22" s="9">
        <v>43178</v>
      </c>
      <c r="K22" s="10">
        <v>43266</v>
      </c>
    </row>
    <row r="23" spans="1:11" s="2" customFormat="1" ht="66.75" customHeight="1">
      <c r="A23" s="5" t="s">
        <v>13</v>
      </c>
      <c r="B23" s="6" t="s">
        <v>61</v>
      </c>
      <c r="C23" s="5" t="s">
        <v>61</v>
      </c>
      <c r="D23" s="6"/>
      <c r="E23" s="6" t="s">
        <v>62</v>
      </c>
      <c r="F23" s="7"/>
      <c r="G23" s="6" t="s">
        <v>63</v>
      </c>
      <c r="H23" s="8">
        <v>1333800</v>
      </c>
      <c r="I23" s="8">
        <v>600000</v>
      </c>
      <c r="J23" s="9">
        <v>43139</v>
      </c>
      <c r="K23" s="10">
        <v>43266</v>
      </c>
    </row>
    <row r="24" spans="1:11" s="2" customFormat="1" ht="66.75" customHeight="1">
      <c r="A24" s="5" t="s">
        <v>13</v>
      </c>
      <c r="B24" s="6" t="s">
        <v>64</v>
      </c>
      <c r="C24" s="5" t="s">
        <v>64</v>
      </c>
      <c r="D24" s="6"/>
      <c r="E24" s="6" t="s">
        <v>65</v>
      </c>
      <c r="F24" s="7"/>
      <c r="G24" s="6" t="s">
        <v>66</v>
      </c>
      <c r="H24" s="8">
        <v>1980640</v>
      </c>
      <c r="I24" s="8">
        <v>900000</v>
      </c>
      <c r="J24" s="9">
        <v>43188</v>
      </c>
      <c r="K24" s="10">
        <v>43266</v>
      </c>
    </row>
    <row r="25" spans="1:11" s="2" customFormat="1" ht="66.75" customHeight="1">
      <c r="A25" s="5" t="s">
        <v>13</v>
      </c>
      <c r="B25" s="6" t="s">
        <v>67</v>
      </c>
      <c r="C25" s="5" t="s">
        <v>67</v>
      </c>
      <c r="D25" s="6"/>
      <c r="E25" s="6" t="s">
        <v>68</v>
      </c>
      <c r="F25" s="7"/>
      <c r="G25" s="6" t="s">
        <v>69</v>
      </c>
      <c r="H25" s="8">
        <v>434642</v>
      </c>
      <c r="I25" s="8">
        <v>200000</v>
      </c>
      <c r="J25" s="9">
        <v>43188</v>
      </c>
      <c r="K25" s="10">
        <v>43266</v>
      </c>
    </row>
    <row r="26" spans="1:11" s="2" customFormat="1" ht="66.75" customHeight="1">
      <c r="A26" s="5" t="s">
        <v>13</v>
      </c>
      <c r="B26" s="6" t="s">
        <v>67</v>
      </c>
      <c r="C26" s="5" t="s">
        <v>67</v>
      </c>
      <c r="D26" s="6"/>
      <c r="E26" s="6" t="s">
        <v>70</v>
      </c>
      <c r="F26" s="7"/>
      <c r="G26" s="6" t="s">
        <v>71</v>
      </c>
      <c r="H26" s="8">
        <v>6388200</v>
      </c>
      <c r="I26" s="8">
        <v>3100000</v>
      </c>
      <c r="J26" s="9">
        <v>43175</v>
      </c>
      <c r="K26" s="10">
        <v>43266</v>
      </c>
    </row>
    <row r="27" spans="1:11" s="2" customFormat="1" ht="66.75" customHeight="1">
      <c r="A27" s="5" t="s">
        <v>13</v>
      </c>
      <c r="B27" s="6" t="s">
        <v>67</v>
      </c>
      <c r="C27" s="5" t="s">
        <v>67</v>
      </c>
      <c r="D27" s="6"/>
      <c r="E27" s="11" t="s">
        <v>72</v>
      </c>
      <c r="F27" s="7"/>
      <c r="G27" s="6" t="s">
        <v>73</v>
      </c>
      <c r="H27" s="8">
        <v>4384800</v>
      </c>
      <c r="I27" s="8">
        <v>1400000</v>
      </c>
      <c r="J27" s="9">
        <v>43188</v>
      </c>
      <c r="K27" s="10">
        <v>43266</v>
      </c>
    </row>
    <row r="28" spans="1:11" s="2" customFormat="1" ht="66.75" customHeight="1">
      <c r="A28" s="5" t="s">
        <v>13</v>
      </c>
      <c r="B28" s="6" t="s">
        <v>67</v>
      </c>
      <c r="C28" s="5" t="s">
        <v>67</v>
      </c>
      <c r="D28" s="6"/>
      <c r="E28" s="6" t="s">
        <v>74</v>
      </c>
      <c r="F28" s="7"/>
      <c r="G28" s="6" t="s">
        <v>75</v>
      </c>
      <c r="H28" s="8">
        <v>999000</v>
      </c>
      <c r="I28" s="8">
        <v>400000</v>
      </c>
      <c r="J28" s="9">
        <v>43117</v>
      </c>
      <c r="K28" s="10">
        <v>43266</v>
      </c>
    </row>
    <row r="29" spans="1:11" s="2" customFormat="1" ht="66.75" customHeight="1">
      <c r="A29" s="5" t="s">
        <v>13</v>
      </c>
      <c r="B29" s="6" t="s">
        <v>76</v>
      </c>
      <c r="C29" s="5" t="s">
        <v>76</v>
      </c>
      <c r="D29" s="6"/>
      <c r="E29" s="6" t="s">
        <v>77</v>
      </c>
      <c r="F29" s="7"/>
      <c r="G29" s="6" t="s">
        <v>78</v>
      </c>
      <c r="H29" s="8">
        <v>2039040</v>
      </c>
      <c r="I29" s="8">
        <v>1000000</v>
      </c>
      <c r="J29" s="9">
        <v>43145</v>
      </c>
      <c r="K29" s="10">
        <v>43266</v>
      </c>
    </row>
    <row r="30" spans="1:11" s="2" customFormat="1" ht="66.75" customHeight="1">
      <c r="A30" s="5" t="s">
        <v>13</v>
      </c>
      <c r="B30" s="6" t="s">
        <v>79</v>
      </c>
      <c r="C30" s="5" t="s">
        <v>79</v>
      </c>
      <c r="D30" s="6"/>
      <c r="E30" s="6" t="s">
        <v>80</v>
      </c>
      <c r="F30" s="7"/>
      <c r="G30" s="6" t="s">
        <v>81</v>
      </c>
      <c r="H30" s="8">
        <v>1217201</v>
      </c>
      <c r="I30" s="8">
        <v>600000</v>
      </c>
      <c r="J30" s="9">
        <v>43145</v>
      </c>
      <c r="K30" s="10">
        <v>43266</v>
      </c>
    </row>
    <row r="31" spans="1:11" s="2" customFormat="1" ht="66.75" customHeight="1">
      <c r="A31" s="5" t="s">
        <v>13</v>
      </c>
      <c r="B31" s="6" t="s">
        <v>79</v>
      </c>
      <c r="C31" s="5" t="s">
        <v>79</v>
      </c>
      <c r="D31" s="6"/>
      <c r="E31" s="6" t="s">
        <v>82</v>
      </c>
      <c r="F31" s="7"/>
      <c r="G31" s="6" t="s">
        <v>83</v>
      </c>
      <c r="H31" s="8">
        <v>1640173</v>
      </c>
      <c r="I31" s="8">
        <v>700000</v>
      </c>
      <c r="J31" s="9"/>
      <c r="K31" s="10">
        <v>43266</v>
      </c>
    </row>
    <row r="32" spans="1:11" s="2" customFormat="1" ht="66.75" customHeight="1">
      <c r="A32" s="5" t="s">
        <v>13</v>
      </c>
      <c r="B32" s="6" t="s">
        <v>79</v>
      </c>
      <c r="C32" s="5" t="s">
        <v>79</v>
      </c>
      <c r="D32" s="6"/>
      <c r="E32" s="6" t="s">
        <v>84</v>
      </c>
      <c r="F32" s="7"/>
      <c r="G32" s="6" t="s">
        <v>85</v>
      </c>
      <c r="H32" s="8">
        <v>1297306</v>
      </c>
      <c r="I32" s="8">
        <v>600000</v>
      </c>
      <c r="J32" s="9">
        <v>43145</v>
      </c>
      <c r="K32" s="10">
        <v>43266</v>
      </c>
    </row>
    <row r="33" spans="1:11" s="2" customFormat="1" ht="66.75" customHeight="1">
      <c r="A33" s="22" t="s">
        <v>86</v>
      </c>
      <c r="B33" s="23"/>
      <c r="C33" s="23"/>
      <c r="D33" s="23"/>
      <c r="E33" s="23"/>
      <c r="F33" s="23"/>
      <c r="G33" s="13" t="str">
        <f>COUNTA(G4:G32)&amp;"件"</f>
        <v>29件</v>
      </c>
      <c r="H33" s="8">
        <f>SUM(H4:H32)</f>
        <v>116254859</v>
      </c>
      <c r="I33" s="8">
        <f>SUM(I4:I32)</f>
        <v>49400000</v>
      </c>
      <c r="J33" s="9"/>
      <c r="K33" s="14"/>
    </row>
  </sheetData>
  <mergeCells count="12">
    <mergeCell ref="J2:K2"/>
    <mergeCell ref="A33:F33"/>
    <mergeCell ref="A1:K1"/>
    <mergeCell ref="A2:A3"/>
    <mergeCell ref="B2:B3"/>
    <mergeCell ref="C2:C3"/>
    <mergeCell ref="D2:D3"/>
    <mergeCell ref="E2:E3"/>
    <mergeCell ref="F2:F3"/>
    <mergeCell ref="G2:G3"/>
    <mergeCell ref="H2:H3"/>
    <mergeCell ref="I2:I3"/>
  </mergeCells>
  <phoneticPr fontId="4"/>
  <pageMargins left="0.39370078740157483" right="0.39370078740157483" top="0.39370078740157483" bottom="0.39370078740157483" header="0.51181102362204722" footer="0.47244094488188981"/>
  <headerFooter alignWithMargins="0"/>
</worksheet>
</file>