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1303-15903\主査（地域政策・地域創生）\11_地域づくり総合交付金\H29_地域づくり総合交付金\05_実績報告\300613_HP公開\02_各事業ファイル\"/>
    </mc:Choice>
  </mc:AlternateContent>
  <bookViews>
    <workbookView xWindow="0" yWindow="0" windowWidth="19200" windowHeight="12195"/>
  </bookViews>
  <sheets>
    <sheet name="団体ソフト" sheetId="1" r:id="rId1"/>
  </sheets>
  <definedNames>
    <definedName name="_xlnm.Print_Titles" localSheetId="0">団体ソフト!$1:$3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H38" i="1"/>
  <c r="G38" i="1"/>
</calcChain>
</file>

<file path=xl/sharedStrings.xml><?xml version="1.0" encoding="utf-8"?>
<sst xmlns="http://schemas.openxmlformats.org/spreadsheetml/2006/main" count="184" uniqueCount="129">
  <si>
    <t>平成２９年度地域づくり総合交付金（地域づくり推進事業）実績 事業別一覧表</t>
    <rPh sb="27" eb="29">
      <t>ジッセキ</t>
    </rPh>
    <rPh sb="35" eb="36">
      <t>ヒョウ</t>
    </rPh>
    <phoneticPr fontId="5"/>
  </si>
  <si>
    <t>事業
種別</t>
    <rPh sb="0" eb="2">
      <t>ジギョウ</t>
    </rPh>
    <rPh sb="3" eb="5">
      <t>シュベツ</t>
    </rPh>
    <phoneticPr fontId="8"/>
  </si>
  <si>
    <t>事業者名
（市町村名
・団体名）</t>
    <rPh sb="0" eb="2">
      <t>ジギョウ</t>
    </rPh>
    <rPh sb="2" eb="3">
      <t>シャ</t>
    </rPh>
    <rPh sb="3" eb="4">
      <t>メイ</t>
    </rPh>
    <rPh sb="6" eb="10">
      <t>シチョウソンメイ</t>
    </rPh>
    <rPh sb="12" eb="15">
      <t>ダンタイメイ</t>
    </rPh>
    <phoneticPr fontId="8"/>
  </si>
  <si>
    <t>所　　在
市町村名</t>
    <rPh sb="0" eb="1">
      <t>ショ</t>
    </rPh>
    <rPh sb="3" eb="4">
      <t>ザイ</t>
    </rPh>
    <rPh sb="5" eb="8">
      <t>シチョウソン</t>
    </rPh>
    <rPh sb="8" eb="9">
      <t>メイ</t>
    </rPh>
    <phoneticPr fontId="8"/>
  </si>
  <si>
    <t>間接補助
事業者名</t>
    <rPh sb="0" eb="2">
      <t>カンセツ</t>
    </rPh>
    <rPh sb="2" eb="4">
      <t>ホジョ</t>
    </rPh>
    <rPh sb="5" eb="8">
      <t>ジギョウシャ</t>
    </rPh>
    <rPh sb="8" eb="9">
      <t>メイ</t>
    </rPh>
    <phoneticPr fontId="8"/>
  </si>
  <si>
    <t>事業名</t>
    <rPh sb="0" eb="2">
      <t>ジギョウ</t>
    </rPh>
    <rPh sb="2" eb="3">
      <t>メイ</t>
    </rPh>
    <phoneticPr fontId="8"/>
  </si>
  <si>
    <t>施行箇所
・実施箇所</t>
    <rPh sb="0" eb="2">
      <t>セコウ</t>
    </rPh>
    <rPh sb="2" eb="4">
      <t>カショ</t>
    </rPh>
    <rPh sb="6" eb="8">
      <t>ジッシ</t>
    </rPh>
    <rPh sb="8" eb="10">
      <t>カショ</t>
    </rPh>
    <phoneticPr fontId="8"/>
  </si>
  <si>
    <t>事　　業　　内　　容</t>
    <rPh sb="0" eb="1">
      <t>コト</t>
    </rPh>
    <rPh sb="3" eb="4">
      <t>ギョウ</t>
    </rPh>
    <rPh sb="6" eb="7">
      <t>ウチ</t>
    </rPh>
    <rPh sb="9" eb="10">
      <t>カタチ</t>
    </rPh>
    <phoneticPr fontId="8"/>
  </si>
  <si>
    <t>事業費</t>
    <rPh sb="0" eb="3">
      <t>ジギョウヒ</t>
    </rPh>
    <phoneticPr fontId="5"/>
  </si>
  <si>
    <t>交付金額</t>
    <rPh sb="0" eb="3">
      <t>コウフキン</t>
    </rPh>
    <rPh sb="3" eb="4">
      <t>ガク</t>
    </rPh>
    <phoneticPr fontId="5"/>
  </si>
  <si>
    <t>摘要</t>
    <rPh sb="0" eb="2">
      <t>テキヨウ</t>
    </rPh>
    <phoneticPr fontId="5"/>
  </si>
  <si>
    <t>交付決定日</t>
    <rPh sb="0" eb="2">
      <t>コウフ</t>
    </rPh>
    <rPh sb="2" eb="5">
      <t>ケッテイビ</t>
    </rPh>
    <phoneticPr fontId="5"/>
  </si>
  <si>
    <t>公表日</t>
    <rPh sb="0" eb="3">
      <t>コウヒョウビ</t>
    </rPh>
    <phoneticPr fontId="5"/>
  </si>
  <si>
    <t>団体ソフト</t>
    <phoneticPr fontId="5"/>
  </si>
  <si>
    <t>上川地方総合開発期成会</t>
    <phoneticPr fontId="5"/>
  </si>
  <si>
    <t>旭川市</t>
    <phoneticPr fontId="1"/>
  </si>
  <si>
    <t>公共交通対策事業</t>
    <phoneticPr fontId="5"/>
  </si>
  <si>
    <t>フォーラムの開催、路線存続に向けた取り組み及び利用促進のPR。</t>
    <phoneticPr fontId="8"/>
  </si>
  <si>
    <t>旭川空港利用拡大期成会</t>
    <phoneticPr fontId="1"/>
  </si>
  <si>
    <t>旭川空港利用拡大事業</t>
    <phoneticPr fontId="11"/>
  </si>
  <si>
    <t>国内外に所在する航空会社等に対する営業活動、各種イベントでのPR、招聘など。</t>
    <phoneticPr fontId="8"/>
  </si>
  <si>
    <t>旭川・ユジノサハリンスク友好都市提携50周年記念事業実行委員会</t>
    <phoneticPr fontId="1"/>
  </si>
  <si>
    <t>旭川・ユジノサハリンスク友好都市提携50周年記念事業</t>
    <phoneticPr fontId="11"/>
  </si>
  <si>
    <t>ロシア食文化紹介事業、代表訪問団事業、芸能交流訪問団派遣事業。</t>
    <phoneticPr fontId="8"/>
  </si>
  <si>
    <t>きた北海道 食の事業者販路拡大支援事業実行委員会</t>
    <phoneticPr fontId="5"/>
  </si>
  <si>
    <t>旭川市</t>
    <phoneticPr fontId="8"/>
  </si>
  <si>
    <t>きた北海道 食の事業者販路拡大支援事業</t>
    <phoneticPr fontId="5"/>
  </si>
  <si>
    <t>勉強会の実施、商談会の実施、FOODEX JAPANへの出展。</t>
    <phoneticPr fontId="8"/>
  </si>
  <si>
    <t>三和・緑道商店会</t>
    <phoneticPr fontId="1"/>
  </si>
  <si>
    <t>三和ふれあいサロン事業</t>
    <phoneticPr fontId="1"/>
  </si>
  <si>
    <t>ふれあいトークサロン、読書カフェ、ぶんぶんサロン、手芸ワークショップ、市民講座、商店会講座、緑道メディア、演劇ふぉーらむ、こども学び場などの開催。</t>
    <phoneticPr fontId="8"/>
  </si>
  <si>
    <t>旭川まちなかイベント実行委員会</t>
    <phoneticPr fontId="1"/>
  </si>
  <si>
    <t>旭川まちなかプロジェクト2017</t>
    <phoneticPr fontId="1"/>
  </si>
  <si>
    <t>まちなか学生紅白歌合戦、健康マイレージ、買物公園健康川柳作品募集、ドリームキッズプロジェクトの実施。</t>
    <phoneticPr fontId="8"/>
  </si>
  <si>
    <t>北海道印刷工業組合旭川支部</t>
    <phoneticPr fontId="5"/>
  </si>
  <si>
    <t>第31回北海道情報・印刷文化典旭川大会記念講演事業</t>
    <phoneticPr fontId="5"/>
  </si>
  <si>
    <t>堀江貴文氏の講演、パンフレットを発行し、ここ数年の地域印刷業界が行ってきた地域社会への事業を紹介。</t>
    <phoneticPr fontId="8"/>
  </si>
  <si>
    <t>あさひかわ観光誘致宣伝協議会</t>
    <phoneticPr fontId="1"/>
  </si>
  <si>
    <t>北のゲートウェイ推進事業</t>
    <phoneticPr fontId="8"/>
  </si>
  <si>
    <t>国内外におけるプロ－モーション、旅行エージェント等招へい、広告宣伝。</t>
    <phoneticPr fontId="8"/>
  </si>
  <si>
    <t>旭川冬まつり実行委員会</t>
    <phoneticPr fontId="1"/>
  </si>
  <si>
    <t>旭川冬まつり多文化共生・多様性推進事業</t>
    <phoneticPr fontId="1"/>
  </si>
  <si>
    <t>受入環境整備、ムスリム観光客受入対策、地域の食及びハラル食など多文化の食の提供。</t>
    <phoneticPr fontId="8"/>
  </si>
  <si>
    <t>旭川市中心市街地活性化プロジェクト委員会</t>
    <phoneticPr fontId="1"/>
  </si>
  <si>
    <t>道北一歓楽街元気発信事業</t>
    <phoneticPr fontId="1"/>
  </si>
  <si>
    <t>さんろく街を舞台に花魁ミュージカルを実施した。</t>
    <phoneticPr fontId="8"/>
  </si>
  <si>
    <t>こたんまつり実行委員会</t>
    <phoneticPr fontId="1"/>
  </si>
  <si>
    <t>第60回こたんまつり</t>
    <phoneticPr fontId="1"/>
  </si>
  <si>
    <t>地域の特産品を使った飲食・販売、アイヌ伝統行事の開催、体験・遊びコーナーの設置、ステージイベントの開催、ジオパークツアーの開催、神居古潭・こたんまつりの歩み展の開催、神居大橋のライトアップ、こたんカフェの開設。</t>
    <phoneticPr fontId="8"/>
  </si>
  <si>
    <t>旭川クラフト展2017実行委員会</t>
    <phoneticPr fontId="1"/>
  </si>
  <si>
    <t>旭川クラフト展2017開催事業</t>
    <phoneticPr fontId="1"/>
  </si>
  <si>
    <t>・旭川クラフト展の開催
・図録の作成
・トークイベント
・意見交換・情報交換会</t>
    <phoneticPr fontId="8"/>
  </si>
  <si>
    <t>旭川青果物出荷組合連合会</t>
    <phoneticPr fontId="1"/>
  </si>
  <si>
    <t>旭川農産物“彩”発信事業</t>
    <phoneticPr fontId="1"/>
  </si>
  <si>
    <t>・旭川商業高校生と連携した旭川野菜ベジアート事業の実施
　・旭川野菜サラダバー・花展示の実施</t>
    <phoneticPr fontId="8"/>
  </si>
  <si>
    <t>上川地区農業協同組合長会</t>
    <phoneticPr fontId="1"/>
  </si>
  <si>
    <t>JAグループかみかわ農業祭2017</t>
    <phoneticPr fontId="5"/>
  </si>
  <si>
    <t>ＪＡグループかみかわ農業祭2017の実施</t>
    <phoneticPr fontId="8"/>
  </si>
  <si>
    <t>旭川市を緑にする会</t>
    <phoneticPr fontId="1"/>
  </si>
  <si>
    <t>旭山公園植樹事業</t>
    <phoneticPr fontId="1"/>
  </si>
  <si>
    <t>旭山公園（スキー場跡地）での植樹会の開催、植樹参加者に記念品の他、広報紙等を配布、植樹会を広く市民等に周知。</t>
    <phoneticPr fontId="8"/>
  </si>
  <si>
    <t>開館20周年記念展示事業実行委員会</t>
    <phoneticPr fontId="5"/>
  </si>
  <si>
    <t>三浦綾子記念文学館開館20周年記念展示事業</t>
    <phoneticPr fontId="5"/>
  </si>
  <si>
    <t>展示物、資料等の作成。</t>
    <phoneticPr fontId="8"/>
  </si>
  <si>
    <t>納冬シャンプー会議</t>
    <phoneticPr fontId="8"/>
  </si>
  <si>
    <t>Snowgraphy（雪書）制作</t>
    <phoneticPr fontId="8"/>
  </si>
  <si>
    <t>雪堀り作業や様々な国籍の方々へのインタビューの様子を映像に、旭川およびチ忠別川流域の映像、ドローンによる空撮映像等に加え、ショートムービー作品としてインターネットで世界に配信する。</t>
    <phoneticPr fontId="8"/>
  </si>
  <si>
    <t>地域創生モーターショー実行委員会</t>
    <phoneticPr fontId="8"/>
  </si>
  <si>
    <t>士別市</t>
    <phoneticPr fontId="1"/>
  </si>
  <si>
    <t>第3回 地域創生モーターショーin侍･士別</t>
    <phoneticPr fontId="5"/>
  </si>
  <si>
    <t>モーターショーの開催。</t>
    <phoneticPr fontId="8"/>
  </si>
  <si>
    <t>サッカーを通した国際交流事業実行委員会</t>
    <phoneticPr fontId="5"/>
  </si>
  <si>
    <t>サッカーを通した国際交流事業</t>
    <phoneticPr fontId="5"/>
  </si>
  <si>
    <t>アジア交流少年サッカー士別大会の開催、国際文化を理解する学習会の開催、士別市関係者と国際交流について意見交換。</t>
    <phoneticPr fontId="8"/>
  </si>
  <si>
    <t>全日本ジュニアスキー選手権大会実行委員会</t>
    <phoneticPr fontId="8"/>
  </si>
  <si>
    <t>名寄市</t>
    <phoneticPr fontId="1"/>
  </si>
  <si>
    <t>JOCジュニアオリンピックカップ2018全日本ジュニアスキー選手権大会開催事業</t>
    <phoneticPr fontId="8"/>
  </si>
  <si>
    <t>JOCジュニアオリンピックカップ2018全日本ジュニアスキー選手権大会の開催。</t>
    <phoneticPr fontId="8"/>
  </si>
  <si>
    <t>なよろ舞台芸術劇場実行委員会</t>
    <phoneticPr fontId="5"/>
  </si>
  <si>
    <t>親子で触れ合い・響き合い　芸術鑑賞事業</t>
    <phoneticPr fontId="8"/>
  </si>
  <si>
    <t>幼児向けクラシック・リトミックコンサートの開催。</t>
    <phoneticPr fontId="8"/>
  </si>
  <si>
    <t>テッシ・オ・ペッ賑わい創出協議会</t>
    <phoneticPr fontId="11"/>
  </si>
  <si>
    <t>松浦武四郎生誕200年記念事業</t>
    <phoneticPr fontId="5"/>
  </si>
  <si>
    <t>協議会、松浦武四郎生誕200年事業(北海道150年)ワーキングチーム、天塩川フォーラム、天塩川ククサ、首都圏PR事業、松浦武四郎展、松浦武四郎生誕200年を見据えた取組。</t>
    <phoneticPr fontId="8"/>
  </si>
  <si>
    <t>北の天文字焼き実行委員会</t>
    <phoneticPr fontId="5"/>
  </si>
  <si>
    <t>北の天文字焼き2018</t>
    <phoneticPr fontId="5"/>
  </si>
  <si>
    <t>北の天文字焼きの実施、見る集いの開催及び市内観覧ツアーの実施。</t>
    <phoneticPr fontId="8"/>
  </si>
  <si>
    <t>名寄市少年少女オーケストラ</t>
    <phoneticPr fontId="11"/>
  </si>
  <si>
    <t>名寄の地域力を活かした少年少女オーケストラの取り組み</t>
    <phoneticPr fontId="11"/>
  </si>
  <si>
    <t>名寄市におけるジュニアオーケストラの育成、記念定期演奏会の開催。</t>
    <phoneticPr fontId="8"/>
  </si>
  <si>
    <t>まちおこし戦隊
カミレンジャー</t>
    <phoneticPr fontId="1"/>
  </si>
  <si>
    <t>上川町</t>
    <phoneticPr fontId="1"/>
  </si>
  <si>
    <t>上川町マスコットキャラクター情報発信事業</t>
    <phoneticPr fontId="1"/>
  </si>
  <si>
    <t>マスコットキャラクター「かみっきー」を利用した情報発信。</t>
    <phoneticPr fontId="8"/>
  </si>
  <si>
    <t>高校生国際交流写真フェスティバル実行委員会</t>
    <phoneticPr fontId="2"/>
  </si>
  <si>
    <t>東川町</t>
    <phoneticPr fontId="2"/>
  </si>
  <si>
    <t>第３回高校生国際交流写真フェスティバル</t>
    <phoneticPr fontId="2"/>
  </si>
  <si>
    <t>第３回高校生国際交流写真フェスティバルの実施。</t>
    <phoneticPr fontId="8"/>
  </si>
  <si>
    <t>東川町写真の町実行委員会</t>
    <phoneticPr fontId="1"/>
  </si>
  <si>
    <t>東川町</t>
    <phoneticPr fontId="1"/>
  </si>
  <si>
    <t>東川町写真文化普及事業</t>
    <phoneticPr fontId="1"/>
  </si>
  <si>
    <t>ストリートギャラリープロジェクト、料理と写真コラボワークショップ、親子暗室教室、ワークショップ東川写真塾、東川小学校4年生ワークショップの開催。</t>
    <phoneticPr fontId="8"/>
  </si>
  <si>
    <t>東川町特産品ブランド化推進協議会</t>
    <phoneticPr fontId="8"/>
  </si>
  <si>
    <t>東川町</t>
    <phoneticPr fontId="8"/>
  </si>
  <si>
    <t>地域ブランドマーケット推進事業</t>
    <phoneticPr fontId="5"/>
  </si>
  <si>
    <t>商談会等への参加（東京、札幌）、ＰＲ商品のリーフレット作成、新たな商品の開発と販売促進のための調査研究等。</t>
    <phoneticPr fontId="8"/>
  </si>
  <si>
    <t>美瑛町異業種人材育成研修実行委員会</t>
    <phoneticPr fontId="1"/>
  </si>
  <si>
    <t>美瑛町</t>
    <phoneticPr fontId="1"/>
  </si>
  <si>
    <t>異業種人材育成研修事業</t>
    <phoneticPr fontId="1"/>
  </si>
  <si>
    <t>官と民からなる研修会により、地域の抱える課題に多様な視点から考察し、地域に還元できる提案を得る。</t>
    <phoneticPr fontId="8"/>
  </si>
  <si>
    <t>ふるさと市場運営協議会</t>
    <phoneticPr fontId="1"/>
  </si>
  <si>
    <t>ふるさと市場運営協議会イベント開催事業</t>
    <phoneticPr fontId="1"/>
  </si>
  <si>
    <t>5月20日から10月31日まで美瑛町産農産物のPRイベントの実施。</t>
    <phoneticPr fontId="8"/>
  </si>
  <si>
    <t>丘のまちびえい写真文化創造事業実行委員会</t>
    <phoneticPr fontId="1"/>
  </si>
  <si>
    <t>写真文化創造事業</t>
    <phoneticPr fontId="11"/>
  </si>
  <si>
    <t>美瑛町の写真文化創造に関する事業、丘のまち美瑛景観・写真フォーラム2017の開催に関する事業。</t>
    <phoneticPr fontId="8"/>
  </si>
  <si>
    <t>かみふらの十勝岳ヒルクライム大会実行委員会</t>
    <phoneticPr fontId="1"/>
  </si>
  <si>
    <t>上富良野町</t>
    <phoneticPr fontId="5"/>
  </si>
  <si>
    <t>かみふらの十勝岳ヒルクライム</t>
    <phoneticPr fontId="1"/>
  </si>
  <si>
    <t>かみふらの十勝岳ヒルクライムの開催。</t>
    <phoneticPr fontId="8"/>
  </si>
  <si>
    <t>わっさむハロウィーンプロジェクト</t>
    <phoneticPr fontId="8"/>
  </si>
  <si>
    <t>和寒町</t>
    <phoneticPr fontId="1"/>
  </si>
  <si>
    <t>わっさむハロウィーン2017</t>
    <phoneticPr fontId="8"/>
  </si>
  <si>
    <t>カボチャアート、わっさむハロウィーン2017</t>
    <phoneticPr fontId="8"/>
  </si>
  <si>
    <t>朱鞠内湖淡水漁業協同組合</t>
    <phoneticPr fontId="1"/>
  </si>
  <si>
    <t>幌加内町</t>
    <phoneticPr fontId="1"/>
  </si>
  <si>
    <t>朱鞠内湖観光資源保護調査事業</t>
    <phoneticPr fontId="1"/>
  </si>
  <si>
    <t>「イトウ」の生息環境、産卵床計数等調査の実施。</t>
    <phoneticPr fontId="8"/>
  </si>
  <si>
    <t>合計</t>
    <rPh sb="0" eb="2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</si>
</sst>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e\.mm\.dd;@"/>
    <numFmt numFmtId="177" formatCode="_-* #,##0_-;\-* #,##0_-;_-* &quot;-&quot;_-;_-@_-"/>
    <numFmt numFmtId="178" formatCode="[$-411]ge\.m\.d;@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ＡＲ丸ゴシック体Ｍ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ＡＲ丸ゴシック体Ｍ"/>
      <family val="3"/>
      <charset val="128"/>
    </font>
    <font>
      <sz val="9"/>
      <name val="ＡＲＰ丸ゴシック体Ｍ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177" fontId="1" fillId="0" borderId="0" applyFont="0" applyFill="0" applyBorder="0" applyAlignment="0" applyProtection="0"/>
    <xf numFmtId="0" fontId="3" fillId="0" borderId="0"/>
    <xf numFmtId="38" fontId="9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4" fillId="0" borderId="1" xfId="2" applyFont="1" applyFill="1" applyBorder="1" applyAlignment="1">
      <alignment horizontal="center" vertical="center"/>
    </xf>
    <xf numFmtId="0" fontId="6" fillId="0" borderId="0" xfId="2" applyFont="1" applyFill="1"/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38" fontId="7" fillId="0" borderId="2" xfId="3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10" fillId="0" borderId="0" xfId="2" applyFont="1" applyFill="1"/>
    <xf numFmtId="0" fontId="7" fillId="0" borderId="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/>
    </xf>
    <xf numFmtId="38" fontId="7" fillId="0" borderId="4" xfId="3" applyFont="1" applyFill="1" applyBorder="1" applyAlignment="1">
      <alignment horizontal="center" vertical="center"/>
    </xf>
    <xf numFmtId="176" fontId="7" fillId="0" borderId="3" xfId="2" applyNumberFormat="1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/>
    </xf>
    <xf numFmtId="177" fontId="7" fillId="0" borderId="3" xfId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vertical="center"/>
    </xf>
    <xf numFmtId="0" fontId="7" fillId="0" borderId="3" xfId="2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178" fontId="7" fillId="0" borderId="3" xfId="2" applyNumberFormat="1" applyFont="1" applyFill="1" applyBorder="1"/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Fill="1" applyAlignment="1">
      <alignment vertical="center"/>
    </xf>
    <xf numFmtId="0" fontId="12" fillId="0" borderId="0" xfId="2" applyFont="1" applyFill="1" applyAlignment="1">
      <alignment vertical="center" wrapText="1"/>
    </xf>
    <xf numFmtId="38" fontId="13" fillId="0" borderId="0" xfId="3" applyFont="1" applyFill="1">
      <alignment vertical="center"/>
    </xf>
    <xf numFmtId="176" fontId="12" fillId="0" borderId="0" xfId="2" applyNumberFormat="1" applyFont="1" applyFill="1"/>
    <xf numFmtId="0" fontId="12" fillId="0" borderId="0" xfId="2" applyFont="1" applyFill="1"/>
  </cellXfs>
  <cellStyles count="4">
    <cellStyle name="桁区切り" xfId="1" builtinId="6"/>
    <cellStyle name="桁区切り 5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BreakPreview" zoomScale="55" zoomScaleNormal="100" zoomScaleSheetLayoutView="55" workbookViewId="0">
      <selection activeCell="E10" sqref="E10"/>
    </sheetView>
  </sheetViews>
  <sheetFormatPr defaultColWidth="8.875" defaultRowHeight="11.25"/>
  <cols>
    <col min="1" max="1" width="13.125" style="27" customWidth="1"/>
    <col min="2" max="3" width="14" style="28" customWidth="1"/>
    <col min="4" max="4" width="14" style="29" customWidth="1"/>
    <col min="5" max="5" width="26" style="28" customWidth="1"/>
    <col min="6" max="6" width="12.5" style="28" bestFit="1" customWidth="1"/>
    <col min="7" max="7" width="62.875" style="28" customWidth="1"/>
    <col min="8" max="9" width="15.875" style="30" customWidth="1"/>
    <col min="10" max="10" width="15.875" style="31" customWidth="1"/>
    <col min="11" max="11" width="15.875" style="32" customWidth="1"/>
    <col min="12" max="16" width="19.375" style="2" customWidth="1"/>
    <col min="17" max="16384" width="8.875" style="2"/>
  </cols>
  <sheetData>
    <row r="1" spans="1:11" ht="6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7" customFormat="1" ht="34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5" t="s">
        <v>8</v>
      </c>
      <c r="I2" s="5" t="s">
        <v>9</v>
      </c>
      <c r="J2" s="6" t="s">
        <v>10</v>
      </c>
      <c r="K2" s="6"/>
    </row>
    <row r="3" spans="1:11" s="7" customFormat="1" ht="34.5" customHeight="1">
      <c r="A3" s="8"/>
      <c r="B3" s="8"/>
      <c r="C3" s="8"/>
      <c r="D3" s="8"/>
      <c r="E3" s="9"/>
      <c r="F3" s="8"/>
      <c r="G3" s="9"/>
      <c r="H3" s="10"/>
      <c r="I3" s="10"/>
      <c r="J3" s="11" t="s">
        <v>11</v>
      </c>
      <c r="K3" s="12" t="s">
        <v>12</v>
      </c>
    </row>
    <row r="4" spans="1:11" s="7" customFormat="1" ht="66.75" customHeight="1">
      <c r="A4" s="13" t="s">
        <v>13</v>
      </c>
      <c r="B4" s="14" t="s">
        <v>14</v>
      </c>
      <c r="C4" s="13" t="s">
        <v>15</v>
      </c>
      <c r="D4" s="14"/>
      <c r="E4" s="15" t="s">
        <v>16</v>
      </c>
      <c r="F4" s="16"/>
      <c r="G4" s="14" t="s">
        <v>17</v>
      </c>
      <c r="H4" s="17">
        <v>1392456</v>
      </c>
      <c r="I4" s="17">
        <v>690000</v>
      </c>
      <c r="J4" s="18">
        <v>43158</v>
      </c>
      <c r="K4" s="19">
        <v>43266</v>
      </c>
    </row>
    <row r="5" spans="1:11" s="7" customFormat="1" ht="66.75" customHeight="1">
      <c r="A5" s="13" t="s">
        <v>13</v>
      </c>
      <c r="B5" s="20" t="s">
        <v>18</v>
      </c>
      <c r="C5" s="21" t="s">
        <v>15</v>
      </c>
      <c r="D5" s="14"/>
      <c r="E5" s="15" t="s">
        <v>19</v>
      </c>
      <c r="F5" s="16"/>
      <c r="G5" s="14" t="s">
        <v>20</v>
      </c>
      <c r="H5" s="17">
        <v>6462594</v>
      </c>
      <c r="I5" s="17">
        <v>3100000</v>
      </c>
      <c r="J5" s="18">
        <v>43159</v>
      </c>
      <c r="K5" s="19">
        <v>43266</v>
      </c>
    </row>
    <row r="6" spans="1:11" s="7" customFormat="1" ht="66.75" customHeight="1">
      <c r="A6" s="13" t="s">
        <v>13</v>
      </c>
      <c r="B6" s="14" t="s">
        <v>21</v>
      </c>
      <c r="C6" s="21" t="s">
        <v>15</v>
      </c>
      <c r="D6" s="14"/>
      <c r="E6" s="15" t="s">
        <v>22</v>
      </c>
      <c r="F6" s="16"/>
      <c r="G6" s="14" t="s">
        <v>23</v>
      </c>
      <c r="H6" s="17">
        <v>4964080</v>
      </c>
      <c r="I6" s="17">
        <v>1000000</v>
      </c>
      <c r="J6" s="18">
        <v>43187</v>
      </c>
      <c r="K6" s="19">
        <v>43266</v>
      </c>
    </row>
    <row r="7" spans="1:11" s="7" customFormat="1" ht="66.75" customHeight="1">
      <c r="A7" s="13" t="s">
        <v>13</v>
      </c>
      <c r="B7" s="20" t="s">
        <v>24</v>
      </c>
      <c r="C7" s="21" t="s">
        <v>25</v>
      </c>
      <c r="D7" s="14"/>
      <c r="E7" s="20" t="s">
        <v>26</v>
      </c>
      <c r="F7" s="16"/>
      <c r="G7" s="14" t="s">
        <v>27</v>
      </c>
      <c r="H7" s="17">
        <v>6012495</v>
      </c>
      <c r="I7" s="17">
        <v>2700000</v>
      </c>
      <c r="J7" s="18">
        <v>43182</v>
      </c>
      <c r="K7" s="19">
        <v>43266</v>
      </c>
    </row>
    <row r="8" spans="1:11" s="7" customFormat="1" ht="66.75" customHeight="1">
      <c r="A8" s="13" t="s">
        <v>13</v>
      </c>
      <c r="B8" s="20" t="s">
        <v>28</v>
      </c>
      <c r="C8" s="21" t="s">
        <v>25</v>
      </c>
      <c r="D8" s="14"/>
      <c r="E8" s="20" t="s">
        <v>29</v>
      </c>
      <c r="F8" s="16"/>
      <c r="G8" s="14" t="s">
        <v>30</v>
      </c>
      <c r="H8" s="17">
        <v>1006362</v>
      </c>
      <c r="I8" s="17">
        <v>490000</v>
      </c>
      <c r="J8" s="18">
        <v>43117</v>
      </c>
      <c r="K8" s="19">
        <v>43266</v>
      </c>
    </row>
    <row r="9" spans="1:11" s="7" customFormat="1" ht="66.75" customHeight="1">
      <c r="A9" s="13" t="s">
        <v>13</v>
      </c>
      <c r="B9" s="20" t="s">
        <v>31</v>
      </c>
      <c r="C9" s="21" t="s">
        <v>15</v>
      </c>
      <c r="D9" s="14"/>
      <c r="E9" s="20" t="s">
        <v>32</v>
      </c>
      <c r="F9" s="16"/>
      <c r="G9" s="14" t="s">
        <v>33</v>
      </c>
      <c r="H9" s="17">
        <v>2005384</v>
      </c>
      <c r="I9" s="17">
        <v>990000</v>
      </c>
      <c r="J9" s="18">
        <v>43189</v>
      </c>
      <c r="K9" s="19">
        <v>43266</v>
      </c>
    </row>
    <row r="10" spans="1:11" s="7" customFormat="1" ht="66.75" customHeight="1">
      <c r="A10" s="13" t="s">
        <v>13</v>
      </c>
      <c r="B10" s="22" t="s">
        <v>34</v>
      </c>
      <c r="C10" s="21" t="s">
        <v>15</v>
      </c>
      <c r="D10" s="14"/>
      <c r="E10" s="22" t="s">
        <v>35</v>
      </c>
      <c r="F10" s="16"/>
      <c r="G10" s="14" t="s">
        <v>36</v>
      </c>
      <c r="H10" s="17">
        <v>1645201</v>
      </c>
      <c r="I10" s="17">
        <v>800000</v>
      </c>
      <c r="J10" s="18">
        <v>43189</v>
      </c>
      <c r="K10" s="19">
        <v>43266</v>
      </c>
    </row>
    <row r="11" spans="1:11" s="7" customFormat="1" ht="66.75" customHeight="1">
      <c r="A11" s="13" t="s">
        <v>13</v>
      </c>
      <c r="B11" s="20" t="s">
        <v>37</v>
      </c>
      <c r="C11" s="21" t="s">
        <v>15</v>
      </c>
      <c r="D11" s="14"/>
      <c r="E11" s="20" t="s">
        <v>38</v>
      </c>
      <c r="F11" s="16"/>
      <c r="G11" s="14" t="s">
        <v>39</v>
      </c>
      <c r="H11" s="17">
        <v>6806900</v>
      </c>
      <c r="I11" s="17">
        <v>3000000</v>
      </c>
      <c r="J11" s="18">
        <v>43173</v>
      </c>
      <c r="K11" s="19">
        <v>43266</v>
      </c>
    </row>
    <row r="12" spans="1:11" s="7" customFormat="1" ht="66.75" customHeight="1">
      <c r="A12" s="13" t="s">
        <v>13</v>
      </c>
      <c r="B12" s="20" t="s">
        <v>40</v>
      </c>
      <c r="C12" s="21" t="s">
        <v>15</v>
      </c>
      <c r="D12" s="14"/>
      <c r="E12" s="20" t="s">
        <v>41</v>
      </c>
      <c r="F12" s="16"/>
      <c r="G12" s="14" t="s">
        <v>42</v>
      </c>
      <c r="H12" s="17">
        <v>9360439</v>
      </c>
      <c r="I12" s="17">
        <v>2700000</v>
      </c>
      <c r="J12" s="18">
        <v>43166</v>
      </c>
      <c r="K12" s="19">
        <v>43266</v>
      </c>
    </row>
    <row r="13" spans="1:11" s="7" customFormat="1" ht="66.75" customHeight="1">
      <c r="A13" s="13" t="s">
        <v>13</v>
      </c>
      <c r="B13" s="20" t="s">
        <v>43</v>
      </c>
      <c r="C13" s="21" t="s">
        <v>15</v>
      </c>
      <c r="D13" s="14"/>
      <c r="E13" s="20" t="s">
        <v>44</v>
      </c>
      <c r="F13" s="16"/>
      <c r="G13" s="14" t="s">
        <v>45</v>
      </c>
      <c r="H13" s="17">
        <v>3459763</v>
      </c>
      <c r="I13" s="17">
        <v>1600000</v>
      </c>
      <c r="J13" s="18">
        <v>43188</v>
      </c>
      <c r="K13" s="19">
        <v>43266</v>
      </c>
    </row>
    <row r="14" spans="1:11" s="7" customFormat="1" ht="66.75" customHeight="1">
      <c r="A14" s="13" t="s">
        <v>13</v>
      </c>
      <c r="B14" s="20" t="s">
        <v>46</v>
      </c>
      <c r="C14" s="21" t="s">
        <v>15</v>
      </c>
      <c r="D14" s="14"/>
      <c r="E14" s="20" t="s">
        <v>47</v>
      </c>
      <c r="F14" s="16"/>
      <c r="G14" s="14" t="s">
        <v>48</v>
      </c>
      <c r="H14" s="17">
        <v>3307102</v>
      </c>
      <c r="I14" s="17">
        <v>1300000</v>
      </c>
      <c r="J14" s="18">
        <v>43181</v>
      </c>
      <c r="K14" s="19">
        <v>43266</v>
      </c>
    </row>
    <row r="15" spans="1:11" s="7" customFormat="1" ht="66.75" customHeight="1">
      <c r="A15" s="13" t="s">
        <v>13</v>
      </c>
      <c r="B15" s="20" t="s">
        <v>49</v>
      </c>
      <c r="C15" s="21" t="s">
        <v>15</v>
      </c>
      <c r="D15" s="14"/>
      <c r="E15" s="20" t="s">
        <v>50</v>
      </c>
      <c r="F15" s="16"/>
      <c r="G15" s="14" t="s">
        <v>51</v>
      </c>
      <c r="H15" s="17">
        <v>2152383</v>
      </c>
      <c r="I15" s="17">
        <v>800000</v>
      </c>
      <c r="J15" s="18">
        <v>43189</v>
      </c>
      <c r="K15" s="19">
        <v>43266</v>
      </c>
    </row>
    <row r="16" spans="1:11" s="7" customFormat="1" ht="66.75" customHeight="1">
      <c r="A16" s="13" t="s">
        <v>13</v>
      </c>
      <c r="B16" s="20" t="s">
        <v>52</v>
      </c>
      <c r="C16" s="21" t="s">
        <v>15</v>
      </c>
      <c r="D16" s="14"/>
      <c r="E16" s="20" t="s">
        <v>53</v>
      </c>
      <c r="F16" s="16"/>
      <c r="G16" s="14" t="s">
        <v>54</v>
      </c>
      <c r="H16" s="17">
        <v>2040172</v>
      </c>
      <c r="I16" s="17">
        <v>700000</v>
      </c>
      <c r="J16" s="18">
        <v>43189</v>
      </c>
      <c r="K16" s="19">
        <v>43266</v>
      </c>
    </row>
    <row r="17" spans="1:11" s="7" customFormat="1" ht="66.75" customHeight="1">
      <c r="A17" s="13" t="s">
        <v>13</v>
      </c>
      <c r="B17" s="20" t="s">
        <v>55</v>
      </c>
      <c r="C17" s="21" t="s">
        <v>15</v>
      </c>
      <c r="D17" s="14"/>
      <c r="E17" s="20" t="s">
        <v>56</v>
      </c>
      <c r="F17" s="16"/>
      <c r="G17" s="14" t="s">
        <v>57</v>
      </c>
      <c r="H17" s="17">
        <v>2661339</v>
      </c>
      <c r="I17" s="17">
        <v>1300000</v>
      </c>
      <c r="J17" s="18">
        <v>43188</v>
      </c>
      <c r="K17" s="19">
        <v>43266</v>
      </c>
    </row>
    <row r="18" spans="1:11" s="7" customFormat="1" ht="66.75" customHeight="1">
      <c r="A18" s="13" t="s">
        <v>13</v>
      </c>
      <c r="B18" s="20" t="s">
        <v>58</v>
      </c>
      <c r="C18" s="21" t="s">
        <v>15</v>
      </c>
      <c r="D18" s="14"/>
      <c r="E18" s="20" t="s">
        <v>59</v>
      </c>
      <c r="F18" s="16"/>
      <c r="G18" s="14" t="s">
        <v>60</v>
      </c>
      <c r="H18" s="17">
        <v>1017945</v>
      </c>
      <c r="I18" s="17">
        <v>200000</v>
      </c>
      <c r="J18" s="18">
        <v>43188</v>
      </c>
      <c r="K18" s="19">
        <v>43266</v>
      </c>
    </row>
    <row r="19" spans="1:11" s="7" customFormat="1" ht="66.75" customHeight="1">
      <c r="A19" s="13" t="s">
        <v>13</v>
      </c>
      <c r="B19" s="22" t="s">
        <v>61</v>
      </c>
      <c r="C19" s="21" t="s">
        <v>15</v>
      </c>
      <c r="D19" s="14"/>
      <c r="E19" s="22" t="s">
        <v>62</v>
      </c>
      <c r="F19" s="16"/>
      <c r="G19" s="14" t="s">
        <v>63</v>
      </c>
      <c r="H19" s="17">
        <v>5627880</v>
      </c>
      <c r="I19" s="17">
        <v>2700000</v>
      </c>
      <c r="J19" s="18">
        <v>43182</v>
      </c>
      <c r="K19" s="19">
        <v>43266</v>
      </c>
    </row>
    <row r="20" spans="1:11" s="7" customFormat="1" ht="66.75" customHeight="1">
      <c r="A20" s="13" t="s">
        <v>13</v>
      </c>
      <c r="B20" s="22" t="s">
        <v>64</v>
      </c>
      <c r="C20" s="21" t="s">
        <v>15</v>
      </c>
      <c r="D20" s="14"/>
      <c r="E20" s="22" t="s">
        <v>65</v>
      </c>
      <c r="F20" s="16"/>
      <c r="G20" s="14" t="s">
        <v>66</v>
      </c>
      <c r="H20" s="17">
        <v>430585</v>
      </c>
      <c r="I20" s="17">
        <v>100000</v>
      </c>
      <c r="J20" s="18">
        <v>43178</v>
      </c>
      <c r="K20" s="19">
        <v>43266</v>
      </c>
    </row>
    <row r="21" spans="1:11" s="7" customFormat="1" ht="66.75" customHeight="1">
      <c r="A21" s="13" t="s">
        <v>13</v>
      </c>
      <c r="B21" s="20" t="s">
        <v>67</v>
      </c>
      <c r="C21" s="21" t="s">
        <v>68</v>
      </c>
      <c r="D21" s="14"/>
      <c r="E21" s="20" t="s">
        <v>69</v>
      </c>
      <c r="F21" s="16"/>
      <c r="G21" s="14" t="s">
        <v>70</v>
      </c>
      <c r="H21" s="17">
        <v>7806786</v>
      </c>
      <c r="I21" s="17">
        <v>2700000</v>
      </c>
      <c r="J21" s="18">
        <v>43189</v>
      </c>
      <c r="K21" s="19">
        <v>43266</v>
      </c>
    </row>
    <row r="22" spans="1:11" s="7" customFormat="1" ht="66.75" customHeight="1">
      <c r="A22" s="13" t="s">
        <v>13</v>
      </c>
      <c r="B22" s="20" t="s">
        <v>71</v>
      </c>
      <c r="C22" s="21" t="s">
        <v>68</v>
      </c>
      <c r="D22" s="14"/>
      <c r="E22" s="20" t="s">
        <v>72</v>
      </c>
      <c r="F22" s="16"/>
      <c r="G22" s="14" t="s">
        <v>73</v>
      </c>
      <c r="H22" s="17">
        <v>2393411</v>
      </c>
      <c r="I22" s="17">
        <v>410000</v>
      </c>
      <c r="J22" s="18">
        <v>43188</v>
      </c>
      <c r="K22" s="19">
        <v>43266</v>
      </c>
    </row>
    <row r="23" spans="1:11" s="7" customFormat="1" ht="66.75" customHeight="1">
      <c r="A23" s="13" t="s">
        <v>13</v>
      </c>
      <c r="B23" s="20" t="s">
        <v>74</v>
      </c>
      <c r="C23" s="21" t="s">
        <v>75</v>
      </c>
      <c r="D23" s="14"/>
      <c r="E23" s="20" t="s">
        <v>76</v>
      </c>
      <c r="F23" s="16"/>
      <c r="G23" s="14" t="s">
        <v>77</v>
      </c>
      <c r="H23" s="17">
        <v>9344503</v>
      </c>
      <c r="I23" s="17">
        <v>2200000</v>
      </c>
      <c r="J23" s="18">
        <v>43117</v>
      </c>
      <c r="K23" s="19">
        <v>43266</v>
      </c>
    </row>
    <row r="24" spans="1:11" s="7" customFormat="1" ht="66.75" customHeight="1">
      <c r="A24" s="13" t="s">
        <v>13</v>
      </c>
      <c r="B24" s="20" t="s">
        <v>78</v>
      </c>
      <c r="C24" s="21" t="s">
        <v>75</v>
      </c>
      <c r="D24" s="14"/>
      <c r="E24" s="20" t="s">
        <v>79</v>
      </c>
      <c r="F24" s="16"/>
      <c r="G24" s="14" t="s">
        <v>80</v>
      </c>
      <c r="H24" s="17">
        <v>822056</v>
      </c>
      <c r="I24" s="17">
        <v>300000</v>
      </c>
      <c r="J24" s="18">
        <v>43130</v>
      </c>
      <c r="K24" s="19">
        <v>43266</v>
      </c>
    </row>
    <row r="25" spans="1:11" s="7" customFormat="1" ht="66.75" customHeight="1">
      <c r="A25" s="13" t="s">
        <v>13</v>
      </c>
      <c r="B25" s="15" t="s">
        <v>81</v>
      </c>
      <c r="C25" s="21" t="s">
        <v>75</v>
      </c>
      <c r="D25" s="14"/>
      <c r="E25" s="20" t="s">
        <v>82</v>
      </c>
      <c r="F25" s="16"/>
      <c r="G25" s="14" t="s">
        <v>83</v>
      </c>
      <c r="H25" s="17">
        <v>868989</v>
      </c>
      <c r="I25" s="17">
        <v>400000</v>
      </c>
      <c r="J25" s="18">
        <v>43136</v>
      </c>
      <c r="K25" s="19">
        <v>43266</v>
      </c>
    </row>
    <row r="26" spans="1:11" s="7" customFormat="1" ht="66.75" customHeight="1">
      <c r="A26" s="13" t="s">
        <v>13</v>
      </c>
      <c r="B26" s="20" t="s">
        <v>84</v>
      </c>
      <c r="C26" s="21" t="s">
        <v>75</v>
      </c>
      <c r="D26" s="14"/>
      <c r="E26" s="20" t="s">
        <v>85</v>
      </c>
      <c r="F26" s="16"/>
      <c r="G26" s="14" t="s">
        <v>86</v>
      </c>
      <c r="H26" s="17">
        <v>2225669</v>
      </c>
      <c r="I26" s="17">
        <v>800000</v>
      </c>
      <c r="J26" s="18">
        <v>43117</v>
      </c>
      <c r="K26" s="19">
        <v>43266</v>
      </c>
    </row>
    <row r="27" spans="1:11" s="7" customFormat="1" ht="66.75" customHeight="1">
      <c r="A27" s="13" t="s">
        <v>13</v>
      </c>
      <c r="B27" s="15" t="s">
        <v>87</v>
      </c>
      <c r="C27" s="21" t="s">
        <v>75</v>
      </c>
      <c r="D27" s="14"/>
      <c r="E27" s="15" t="s">
        <v>88</v>
      </c>
      <c r="F27" s="16"/>
      <c r="G27" s="14" t="s">
        <v>89</v>
      </c>
      <c r="H27" s="17">
        <v>1750447</v>
      </c>
      <c r="I27" s="17">
        <v>700000</v>
      </c>
      <c r="J27" s="18">
        <v>43146</v>
      </c>
      <c r="K27" s="19">
        <v>43266</v>
      </c>
    </row>
    <row r="28" spans="1:11" s="7" customFormat="1" ht="66.75" customHeight="1">
      <c r="A28" s="13" t="s">
        <v>13</v>
      </c>
      <c r="B28" s="20" t="s">
        <v>90</v>
      </c>
      <c r="C28" s="21" t="s">
        <v>91</v>
      </c>
      <c r="D28" s="14"/>
      <c r="E28" s="20" t="s">
        <v>92</v>
      </c>
      <c r="F28" s="16"/>
      <c r="G28" s="14" t="s">
        <v>93</v>
      </c>
      <c r="H28" s="17">
        <v>1925748</v>
      </c>
      <c r="I28" s="17">
        <v>900000</v>
      </c>
      <c r="J28" s="18">
        <v>43117</v>
      </c>
      <c r="K28" s="19">
        <v>43266</v>
      </c>
    </row>
    <row r="29" spans="1:11" s="7" customFormat="1" ht="66.75" customHeight="1">
      <c r="A29" s="13" t="s">
        <v>13</v>
      </c>
      <c r="B29" s="20" t="s">
        <v>94</v>
      </c>
      <c r="C29" s="21" t="s">
        <v>95</v>
      </c>
      <c r="D29" s="14"/>
      <c r="E29" s="20" t="s">
        <v>96</v>
      </c>
      <c r="F29" s="16"/>
      <c r="G29" s="14" t="s">
        <v>97</v>
      </c>
      <c r="H29" s="17">
        <v>32518996</v>
      </c>
      <c r="I29" s="17">
        <v>4500000</v>
      </c>
      <c r="J29" s="18">
        <v>43189</v>
      </c>
      <c r="K29" s="19">
        <v>43266</v>
      </c>
    </row>
    <row r="30" spans="1:11" s="7" customFormat="1" ht="66.75" customHeight="1">
      <c r="A30" s="13" t="s">
        <v>13</v>
      </c>
      <c r="B30" s="20" t="s">
        <v>98</v>
      </c>
      <c r="C30" s="21" t="s">
        <v>99</v>
      </c>
      <c r="D30" s="14"/>
      <c r="E30" s="20" t="s">
        <v>100</v>
      </c>
      <c r="F30" s="16"/>
      <c r="G30" s="14" t="s">
        <v>101</v>
      </c>
      <c r="H30" s="17">
        <v>1860694</v>
      </c>
      <c r="I30" s="17">
        <v>900000</v>
      </c>
      <c r="J30" s="18">
        <v>43152</v>
      </c>
      <c r="K30" s="19">
        <v>43266</v>
      </c>
    </row>
    <row r="31" spans="1:11" s="7" customFormat="1" ht="66.75" customHeight="1">
      <c r="A31" s="13" t="s">
        <v>13</v>
      </c>
      <c r="B31" s="20" t="s">
        <v>102</v>
      </c>
      <c r="C31" s="21" t="s">
        <v>103</v>
      </c>
      <c r="D31" s="14"/>
      <c r="E31" s="20" t="s">
        <v>104</v>
      </c>
      <c r="F31" s="16"/>
      <c r="G31" s="14" t="s">
        <v>105</v>
      </c>
      <c r="H31" s="17">
        <v>3460423</v>
      </c>
      <c r="I31" s="17">
        <v>1600000</v>
      </c>
      <c r="J31" s="18">
        <v>43178</v>
      </c>
      <c r="K31" s="19">
        <v>43266</v>
      </c>
    </row>
    <row r="32" spans="1:11" s="7" customFormat="1" ht="66.75" customHeight="1">
      <c r="A32" s="13" t="s">
        <v>13</v>
      </c>
      <c r="B32" s="20" t="s">
        <v>106</v>
      </c>
      <c r="C32" s="21" t="s">
        <v>107</v>
      </c>
      <c r="D32" s="14"/>
      <c r="E32" s="20" t="s">
        <v>108</v>
      </c>
      <c r="F32" s="16"/>
      <c r="G32" s="14" t="s">
        <v>109</v>
      </c>
      <c r="H32" s="17">
        <v>2464159</v>
      </c>
      <c r="I32" s="17">
        <v>1000000</v>
      </c>
      <c r="J32" s="18">
        <v>43188</v>
      </c>
      <c r="K32" s="19">
        <v>43266</v>
      </c>
    </row>
    <row r="33" spans="1:11" s="7" customFormat="1" ht="66.75" customHeight="1">
      <c r="A33" s="13" t="s">
        <v>13</v>
      </c>
      <c r="B33" s="20" t="s">
        <v>110</v>
      </c>
      <c r="C33" s="21" t="s">
        <v>107</v>
      </c>
      <c r="D33" s="14"/>
      <c r="E33" s="20" t="s">
        <v>111</v>
      </c>
      <c r="F33" s="16"/>
      <c r="G33" s="14" t="s">
        <v>112</v>
      </c>
      <c r="H33" s="17">
        <v>267107</v>
      </c>
      <c r="I33" s="17">
        <v>120000</v>
      </c>
      <c r="J33" s="18">
        <v>43189</v>
      </c>
      <c r="K33" s="19">
        <v>43266</v>
      </c>
    </row>
    <row r="34" spans="1:11" s="7" customFormat="1" ht="66.75" customHeight="1">
      <c r="A34" s="13" t="s">
        <v>13</v>
      </c>
      <c r="B34" s="20" t="s">
        <v>113</v>
      </c>
      <c r="C34" s="21" t="s">
        <v>107</v>
      </c>
      <c r="D34" s="14"/>
      <c r="E34" s="15" t="s">
        <v>114</v>
      </c>
      <c r="F34" s="16"/>
      <c r="G34" s="14" t="s">
        <v>115</v>
      </c>
      <c r="H34" s="17">
        <v>8676032</v>
      </c>
      <c r="I34" s="17">
        <v>2700000</v>
      </c>
      <c r="J34" s="18">
        <v>43182</v>
      </c>
      <c r="K34" s="19">
        <v>43266</v>
      </c>
    </row>
    <row r="35" spans="1:11" s="7" customFormat="1" ht="66.75" customHeight="1">
      <c r="A35" s="13" t="s">
        <v>13</v>
      </c>
      <c r="B35" s="20" t="s">
        <v>116</v>
      </c>
      <c r="C35" s="21" t="s">
        <v>117</v>
      </c>
      <c r="D35" s="14"/>
      <c r="E35" s="15" t="s">
        <v>118</v>
      </c>
      <c r="F35" s="16"/>
      <c r="G35" s="14" t="s">
        <v>119</v>
      </c>
      <c r="H35" s="17">
        <v>2856145</v>
      </c>
      <c r="I35" s="17">
        <v>400000</v>
      </c>
      <c r="J35" s="18">
        <v>43188</v>
      </c>
      <c r="K35" s="19">
        <v>43266</v>
      </c>
    </row>
    <row r="36" spans="1:11" s="7" customFormat="1" ht="66.75" customHeight="1">
      <c r="A36" s="13" t="s">
        <v>13</v>
      </c>
      <c r="B36" s="20" t="s">
        <v>120</v>
      </c>
      <c r="C36" s="21" t="s">
        <v>121</v>
      </c>
      <c r="D36" s="14"/>
      <c r="E36" s="20" t="s">
        <v>122</v>
      </c>
      <c r="F36" s="16"/>
      <c r="G36" s="14" t="s">
        <v>123</v>
      </c>
      <c r="H36" s="17">
        <v>1373522</v>
      </c>
      <c r="I36" s="17">
        <v>600000</v>
      </c>
      <c r="J36" s="18">
        <v>43096</v>
      </c>
      <c r="K36" s="19">
        <v>43266</v>
      </c>
    </row>
    <row r="37" spans="1:11" s="7" customFormat="1" ht="66.75" customHeight="1">
      <c r="A37" s="13" t="s">
        <v>13</v>
      </c>
      <c r="B37" s="14" t="s">
        <v>124</v>
      </c>
      <c r="C37" s="13" t="s">
        <v>125</v>
      </c>
      <c r="D37" s="14"/>
      <c r="E37" s="14" t="s">
        <v>126</v>
      </c>
      <c r="F37" s="16"/>
      <c r="G37" s="14" t="s">
        <v>127</v>
      </c>
      <c r="H37" s="17">
        <v>1450000</v>
      </c>
      <c r="I37" s="17">
        <v>700000</v>
      </c>
      <c r="J37" s="18">
        <v>43189</v>
      </c>
      <c r="K37" s="19">
        <v>43266</v>
      </c>
    </row>
    <row r="38" spans="1:11" s="7" customFormat="1" ht="66.75" customHeight="1">
      <c r="A38" s="23" t="s">
        <v>128</v>
      </c>
      <c r="B38" s="24"/>
      <c r="C38" s="24"/>
      <c r="D38" s="24"/>
      <c r="E38" s="24"/>
      <c r="F38" s="24"/>
      <c r="G38" s="25" t="str">
        <f>COUNTA(G4:G37)&amp;"件"</f>
        <v>34件</v>
      </c>
      <c r="H38" s="17">
        <f>SUM(H4:H37)</f>
        <v>142417767</v>
      </c>
      <c r="I38" s="17">
        <f>SUM(I4:I37)</f>
        <v>45100000</v>
      </c>
      <c r="J38" s="18"/>
      <c r="K38" s="26"/>
    </row>
  </sheetData>
  <mergeCells count="12">
    <mergeCell ref="J2:K2"/>
    <mergeCell ref="A38:F38"/>
    <mergeCell ref="A1:K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5"/>
  <pageMargins left="0.39370078740157483" right="0.39370078740157483" top="0.39370078740157483" bottom="0.39370078740157483" header="0.51181102362204722" footer="0.47244094488188981"/>
  <headerFooter alignWithMargins="0"/>
</worksheet>
</file>