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1303-15903\主査（地域政策・地域創生）\11_地域づくり総合交付金\H29_地域づくり総合交付金\05_実績報告\300613_HP公開\02_各事業ファイル\"/>
    </mc:Choice>
  </mc:AlternateContent>
  <bookViews>
    <workbookView xWindow="0" yWindow="0" windowWidth="19200" windowHeight="12195"/>
  </bookViews>
  <sheets>
    <sheet name="小規模林道" sheetId="1" r:id="rId1"/>
  </sheets>
  <definedNames>
    <definedName name="_xlnm.Print_Titles" localSheetId="0">小規模林道!#REF!,小規模林道!#REF!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</calcChain>
</file>

<file path=xl/sharedStrings.xml><?xml version="1.0" encoding="utf-8"?>
<sst xmlns="http://schemas.openxmlformats.org/spreadsheetml/2006/main" count="44" uniqueCount="36">
  <si>
    <t>平成２９年度地域づくり総合交付金（地域づくり推進事業）実績 事業別一覧表</t>
    <rPh sb="27" eb="29">
      <t>ジッセキ</t>
    </rPh>
    <rPh sb="35" eb="36">
      <t>ヒョウ</t>
    </rPh>
    <phoneticPr fontId="4"/>
  </si>
  <si>
    <t>事業
種別</t>
    <rPh sb="0" eb="2">
      <t>ジギョウ</t>
    </rPh>
    <rPh sb="3" eb="5">
      <t>シュベツ</t>
    </rPh>
    <phoneticPr fontId="7"/>
  </si>
  <si>
    <t>事業者名
（市町村名
・団体名）</t>
    <rPh sb="0" eb="2">
      <t>ジギョウ</t>
    </rPh>
    <rPh sb="2" eb="3">
      <t>シャ</t>
    </rPh>
    <rPh sb="3" eb="4">
      <t>メイ</t>
    </rPh>
    <rPh sb="6" eb="10">
      <t>シチョウソンメイ</t>
    </rPh>
    <rPh sb="12" eb="15">
      <t>ダンタイメイ</t>
    </rPh>
    <phoneticPr fontId="7"/>
  </si>
  <si>
    <t>所　　在
市町村名</t>
    <rPh sb="0" eb="1">
      <t>ショ</t>
    </rPh>
    <rPh sb="3" eb="4">
      <t>ザイ</t>
    </rPh>
    <rPh sb="5" eb="8">
      <t>シチョウソン</t>
    </rPh>
    <rPh sb="8" eb="9">
      <t>メイ</t>
    </rPh>
    <phoneticPr fontId="7"/>
  </si>
  <si>
    <t>間接補助
事業者名</t>
    <rPh sb="0" eb="2">
      <t>カンセツ</t>
    </rPh>
    <rPh sb="2" eb="4">
      <t>ホジョ</t>
    </rPh>
    <rPh sb="5" eb="8">
      <t>ジギョウシャ</t>
    </rPh>
    <rPh sb="8" eb="9">
      <t>メイ</t>
    </rPh>
    <phoneticPr fontId="7"/>
  </si>
  <si>
    <t>事業名</t>
    <rPh sb="0" eb="2">
      <t>ジギョウ</t>
    </rPh>
    <rPh sb="2" eb="3">
      <t>メイ</t>
    </rPh>
    <phoneticPr fontId="7"/>
  </si>
  <si>
    <t>施行箇所
・実施箇所</t>
    <rPh sb="0" eb="2">
      <t>セコウ</t>
    </rPh>
    <rPh sb="2" eb="4">
      <t>カショ</t>
    </rPh>
    <rPh sb="6" eb="8">
      <t>ジッシ</t>
    </rPh>
    <rPh sb="8" eb="10">
      <t>カショ</t>
    </rPh>
    <phoneticPr fontId="7"/>
  </si>
  <si>
    <t>事　　業　　内　　容</t>
    <rPh sb="0" eb="1">
      <t>コト</t>
    </rPh>
    <rPh sb="3" eb="4">
      <t>ギョウ</t>
    </rPh>
    <rPh sb="6" eb="7">
      <t>ウチ</t>
    </rPh>
    <rPh sb="9" eb="10">
      <t>カタチ</t>
    </rPh>
    <phoneticPr fontId="7"/>
  </si>
  <si>
    <t>事業費</t>
    <rPh sb="0" eb="3">
      <t>ジギョウヒ</t>
    </rPh>
    <phoneticPr fontId="4"/>
  </si>
  <si>
    <t>交付金額</t>
    <rPh sb="0" eb="3">
      <t>コウフキン</t>
    </rPh>
    <rPh sb="3" eb="4">
      <t>ガク</t>
    </rPh>
    <phoneticPr fontId="4"/>
  </si>
  <si>
    <t>摘要</t>
    <rPh sb="0" eb="2">
      <t>テキヨウ</t>
    </rPh>
    <phoneticPr fontId="4"/>
  </si>
  <si>
    <t>交付決定日</t>
    <rPh sb="0" eb="2">
      <t>コウフ</t>
    </rPh>
    <rPh sb="2" eb="5">
      <t>ケッテイビ</t>
    </rPh>
    <phoneticPr fontId="4"/>
  </si>
  <si>
    <t>公表日</t>
    <rPh sb="0" eb="3">
      <t>コウヒョウビ</t>
    </rPh>
    <phoneticPr fontId="4"/>
  </si>
  <si>
    <t>地域産業基盤</t>
    <rPh sb="0" eb="2">
      <t>チイキ</t>
    </rPh>
    <rPh sb="2" eb="4">
      <t>サンギョウ</t>
    </rPh>
    <rPh sb="4" eb="6">
      <t>キバン</t>
    </rPh>
    <phoneticPr fontId="4"/>
  </si>
  <si>
    <t>当麻町</t>
    <rPh sb="0" eb="3">
      <t>トウマチョウ</t>
    </rPh>
    <phoneticPr fontId="1"/>
  </si>
  <si>
    <t>林道 当麻ダム線
　　環境改良事業</t>
  </si>
  <si>
    <t>上川郡
当麻町
緑鄕</t>
    <rPh sb="0" eb="3">
      <t>カミカワグン</t>
    </rPh>
    <rPh sb="4" eb="7">
      <t>トウマチョウ</t>
    </rPh>
    <rPh sb="8" eb="9">
      <t>ミドリ</t>
    </rPh>
    <rPh sb="9" eb="10">
      <t>ゴウ</t>
    </rPh>
    <phoneticPr fontId="4"/>
  </si>
  <si>
    <t>法面保護工　L= 33m
雨水により法面が崩壊し、現状のままでは今後さらなる崩壊を招く恐れがあるため、法面を改良し安全な通行を確保する。</t>
    <rPh sb="0" eb="2">
      <t>ノリメン</t>
    </rPh>
    <rPh sb="2" eb="4">
      <t>ホゴ</t>
    </rPh>
    <rPh sb="4" eb="5">
      <t>コウ</t>
    </rPh>
    <rPh sb="13" eb="15">
      <t>ウスイ</t>
    </rPh>
    <rPh sb="18" eb="20">
      <t>ノリメン</t>
    </rPh>
    <rPh sb="21" eb="23">
      <t>ホウカイ</t>
    </rPh>
    <rPh sb="25" eb="27">
      <t>ゲンジョウ</t>
    </rPh>
    <rPh sb="32" eb="34">
      <t>コンゴ</t>
    </rPh>
    <rPh sb="38" eb="40">
      <t>ホウカイ</t>
    </rPh>
    <rPh sb="41" eb="42">
      <t>マネ</t>
    </rPh>
    <rPh sb="43" eb="44">
      <t>オソ</t>
    </rPh>
    <rPh sb="51" eb="53">
      <t>ノリメン</t>
    </rPh>
    <rPh sb="54" eb="56">
      <t>カイリョウ</t>
    </rPh>
    <rPh sb="57" eb="59">
      <t>アンゼン</t>
    </rPh>
    <rPh sb="60" eb="62">
      <t>ツウコウ</t>
    </rPh>
    <rPh sb="63" eb="65">
      <t>カクホ</t>
    </rPh>
    <phoneticPr fontId="10"/>
  </si>
  <si>
    <t>愛別町</t>
    <rPh sb="0" eb="3">
      <t>アイベツチョウ</t>
    </rPh>
    <phoneticPr fontId="1"/>
  </si>
  <si>
    <t>林道 中の沢線
　　環境改良事業</t>
    <rPh sb="0" eb="2">
      <t>リンドウ</t>
    </rPh>
    <rPh sb="3" eb="4">
      <t>ナカ</t>
    </rPh>
    <rPh sb="5" eb="6">
      <t>サワ</t>
    </rPh>
    <rPh sb="6" eb="7">
      <t>セン</t>
    </rPh>
    <rPh sb="10" eb="12">
      <t>カンキョウ</t>
    </rPh>
    <rPh sb="12" eb="14">
      <t>カイリョウ</t>
    </rPh>
    <rPh sb="14" eb="16">
      <t>ジギョウ</t>
    </rPh>
    <phoneticPr fontId="1"/>
  </si>
  <si>
    <t>上川郡
愛別町
字愛別</t>
    <rPh sb="0" eb="3">
      <t>カミカワグン</t>
    </rPh>
    <rPh sb="4" eb="7">
      <t>アイベツチョウ</t>
    </rPh>
    <rPh sb="8" eb="9">
      <t>アザ</t>
    </rPh>
    <rPh sb="9" eb="11">
      <t>アイベツ</t>
    </rPh>
    <phoneticPr fontId="4"/>
  </si>
  <si>
    <t>路盤工・排水施設工　L= 104m
大雨による路盤の洗掘により、林道の通行に支障をきたしているため、路盤及び排水施設の改良を行い林道を復旧する。</t>
    <rPh sb="0" eb="2">
      <t>ロバン</t>
    </rPh>
    <rPh sb="2" eb="3">
      <t>コウ</t>
    </rPh>
    <rPh sb="4" eb="6">
      <t>ハイスイ</t>
    </rPh>
    <rPh sb="6" eb="8">
      <t>シセツ</t>
    </rPh>
    <rPh sb="8" eb="9">
      <t>コウ</t>
    </rPh>
    <rPh sb="18" eb="20">
      <t>オオアメ</t>
    </rPh>
    <rPh sb="23" eb="25">
      <t>ロバン</t>
    </rPh>
    <rPh sb="26" eb="27">
      <t>アラ</t>
    </rPh>
    <rPh sb="32" eb="34">
      <t>リンドウ</t>
    </rPh>
    <rPh sb="35" eb="37">
      <t>ツウコウ</t>
    </rPh>
    <rPh sb="38" eb="40">
      <t>シショウ</t>
    </rPh>
    <rPh sb="50" eb="52">
      <t>ロバン</t>
    </rPh>
    <rPh sb="52" eb="53">
      <t>オヨ</t>
    </rPh>
    <rPh sb="54" eb="56">
      <t>ハイスイ</t>
    </rPh>
    <rPh sb="56" eb="58">
      <t>シセツ</t>
    </rPh>
    <rPh sb="59" eb="61">
      <t>カイリョウ</t>
    </rPh>
    <rPh sb="62" eb="63">
      <t>オコナ</t>
    </rPh>
    <rPh sb="64" eb="66">
      <t>リンドウ</t>
    </rPh>
    <rPh sb="67" eb="69">
      <t>フッキュウ</t>
    </rPh>
    <phoneticPr fontId="10"/>
  </si>
  <si>
    <t>剣淵町</t>
    <rPh sb="0" eb="3">
      <t>ケンブチチョウ</t>
    </rPh>
    <phoneticPr fontId="1"/>
  </si>
  <si>
    <t>林道 小沢線
　　環境改良事業</t>
    <rPh sb="0" eb="2">
      <t>リンドウ</t>
    </rPh>
    <rPh sb="3" eb="5">
      <t>オザワ</t>
    </rPh>
    <rPh sb="5" eb="6">
      <t>セン</t>
    </rPh>
    <rPh sb="9" eb="11">
      <t>カンキョウ</t>
    </rPh>
    <rPh sb="11" eb="13">
      <t>カイリョウ</t>
    </rPh>
    <rPh sb="13" eb="15">
      <t>ジギョウ</t>
    </rPh>
    <phoneticPr fontId="1"/>
  </si>
  <si>
    <t>上川郡
剣淵町
南桜町</t>
    <rPh sb="0" eb="3">
      <t>カミカワグン</t>
    </rPh>
    <rPh sb="4" eb="7">
      <t>ケンブチチョウ</t>
    </rPh>
    <rPh sb="8" eb="11">
      <t>ミナミサクラマチ</t>
    </rPh>
    <phoneticPr fontId="4"/>
  </si>
  <si>
    <t>路盤工・排水施設工　L= 140m
大雨による路盤の洗掘により、林道の通行に支障をきたしているため、路盤及び排水施設の改良を行い林道を復旧する。</t>
    <rPh sb="0" eb="2">
      <t>ロバン</t>
    </rPh>
    <rPh sb="2" eb="3">
      <t>コウ</t>
    </rPh>
    <rPh sb="4" eb="6">
      <t>ハイスイ</t>
    </rPh>
    <rPh sb="6" eb="8">
      <t>シセツ</t>
    </rPh>
    <rPh sb="8" eb="9">
      <t>コウ</t>
    </rPh>
    <rPh sb="56" eb="58">
      <t>シセツ</t>
    </rPh>
    <phoneticPr fontId="10"/>
  </si>
  <si>
    <t>下川町</t>
    <rPh sb="0" eb="2">
      <t>シモカワ</t>
    </rPh>
    <rPh sb="2" eb="3">
      <t>マチ</t>
    </rPh>
    <phoneticPr fontId="1"/>
  </si>
  <si>
    <t>林道 21世紀幹線
　　環境改良事業</t>
  </si>
  <si>
    <t>上川郡
下川町
一の橋</t>
    <rPh sb="0" eb="3">
      <t>カミカワグン</t>
    </rPh>
    <rPh sb="4" eb="7">
      <t>シモカワチョウ</t>
    </rPh>
    <rPh sb="8" eb="9">
      <t>イチ</t>
    </rPh>
    <rPh sb="10" eb="11">
      <t>ハシ</t>
    </rPh>
    <phoneticPr fontId="4"/>
  </si>
  <si>
    <t>路側保護工　　L= 17m
雨水による盛土崩壊により、林道の通行に支障をきたしているため、路側保護を行い林道を復旧する。</t>
    <rPh sb="19" eb="20">
      <t>モ</t>
    </rPh>
    <rPh sb="20" eb="21">
      <t>ツチ</t>
    </rPh>
    <rPh sb="27" eb="29">
      <t>リンドウ</t>
    </rPh>
    <rPh sb="45" eb="47">
      <t>ロソク</t>
    </rPh>
    <rPh sb="47" eb="49">
      <t>ホゴ</t>
    </rPh>
    <phoneticPr fontId="10"/>
  </si>
  <si>
    <t>美瑛町森林組合</t>
  </si>
  <si>
    <t>美瑛町</t>
  </si>
  <si>
    <t>生産林道
　置杵牛円山線 整備事業</t>
    <rPh sb="13" eb="15">
      <t>セイビ</t>
    </rPh>
    <phoneticPr fontId="4"/>
  </si>
  <si>
    <t>上川郡
美瑛町
置杵牛</t>
    <rPh sb="0" eb="3">
      <t>カミカワグン</t>
    </rPh>
    <rPh sb="4" eb="7">
      <t>ビエイチョウ</t>
    </rPh>
    <rPh sb="8" eb="9">
      <t>オ</t>
    </rPh>
    <rPh sb="9" eb="10">
      <t>キネ</t>
    </rPh>
    <rPh sb="10" eb="11">
      <t>ウシ</t>
    </rPh>
    <phoneticPr fontId="4"/>
  </si>
  <si>
    <t>生産林道開設　L= 1,000m
当該地区において今後５年間に計画している森林整備を行うため、生産林道を開設する。</t>
    <rPh sb="0" eb="2">
      <t>セイサン</t>
    </rPh>
    <rPh sb="2" eb="4">
      <t>リンドウ</t>
    </rPh>
    <rPh sb="4" eb="6">
      <t>カイセツ</t>
    </rPh>
    <rPh sb="17" eb="19">
      <t>トウガイ</t>
    </rPh>
    <rPh sb="19" eb="21">
      <t>チク</t>
    </rPh>
    <rPh sb="25" eb="27">
      <t>コンゴ</t>
    </rPh>
    <rPh sb="28" eb="30">
      <t>ネンカン</t>
    </rPh>
    <rPh sb="31" eb="33">
      <t>ケイカク</t>
    </rPh>
    <rPh sb="37" eb="39">
      <t>シンリン</t>
    </rPh>
    <rPh sb="39" eb="41">
      <t>セイビ</t>
    </rPh>
    <rPh sb="42" eb="43">
      <t>オコナ</t>
    </rPh>
    <rPh sb="47" eb="49">
      <t>セイサン</t>
    </rPh>
    <rPh sb="49" eb="51">
      <t>リンドウ</t>
    </rPh>
    <rPh sb="52" eb="54">
      <t>カイセツ</t>
    </rPh>
    <phoneticPr fontId="10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</si>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</sst>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ee\.mm\.dd;@"/>
    <numFmt numFmtId="177" formatCode="#,##0;&quot;▲ &quot;#,##0"/>
    <numFmt numFmtId="178" formatCode="0.0%"/>
    <numFmt numFmtId="179" formatCode="#,##0_ "/>
    <numFmt numFmtId="180" formatCode="_-* #,##0_-;\-* #,##0_-;_-* &quot;-&quot;_-;_-@_-"/>
    <numFmt numFmtId="181" formatCode="[$-411]ge\.m\.d;@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ＡＲ丸ゴシック体Ｍ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name val="ＡＲ丸ゴシック体Ｍ"/>
      <family val="3"/>
      <charset val="128"/>
    </font>
    <font>
      <sz val="9"/>
      <name val="ＡＲＰ丸ゴシック体Ｍ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80" fontId="1" fillId="0" borderId="0" applyFont="0" applyFill="0" applyBorder="0" applyAlignment="0" applyProtection="0"/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1" xfId="2" applyFont="1" applyFill="1" applyBorder="1" applyAlignment="1">
      <alignment horizontal="center" vertical="center"/>
    </xf>
    <xf numFmtId="0" fontId="5" fillId="0" borderId="0" xfId="2" applyFont="1" applyFill="1"/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38" fontId="6" fillId="0" borderId="2" xfId="3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9" fillId="0" borderId="0" xfId="2" applyFont="1" applyFill="1"/>
    <xf numFmtId="0" fontId="6" fillId="0" borderId="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38" fontId="6" fillId="0" borderId="4" xfId="3" applyFont="1" applyFill="1" applyBorder="1" applyAlignment="1">
      <alignment horizontal="center" vertical="center"/>
    </xf>
    <xf numFmtId="176" fontId="6" fillId="0" borderId="3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177" fontId="6" fillId="0" borderId="3" xfId="0" applyNumberFormat="1" applyFont="1" applyFill="1" applyBorder="1" applyAlignment="1">
      <alignment vertical="center" wrapText="1"/>
    </xf>
    <xf numFmtId="178" fontId="6" fillId="0" borderId="3" xfId="0" applyNumberFormat="1" applyFont="1" applyFill="1" applyBorder="1" applyAlignment="1">
      <alignment vertical="center" wrapText="1"/>
    </xf>
    <xf numFmtId="177" fontId="6" fillId="0" borderId="3" xfId="0" applyNumberFormat="1" applyFont="1" applyFill="1" applyBorder="1">
      <alignment vertical="center"/>
    </xf>
    <xf numFmtId="176" fontId="6" fillId="0" borderId="3" xfId="0" applyNumberFormat="1" applyFont="1" applyFill="1" applyBorder="1" applyAlignment="1">
      <alignment vertical="center" wrapText="1"/>
    </xf>
    <xf numFmtId="176" fontId="6" fillId="0" borderId="3" xfId="2" applyNumberFormat="1" applyFont="1" applyFill="1" applyBorder="1" applyAlignment="1">
      <alignment vertical="center"/>
    </xf>
    <xf numFmtId="179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3" xfId="2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180" fontId="6" fillId="0" borderId="3" xfId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81" fontId="6" fillId="0" borderId="3" xfId="2" applyNumberFormat="1" applyFont="1" applyFill="1" applyBorder="1"/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vertical="center" wrapText="1"/>
    </xf>
    <xf numFmtId="38" fontId="11" fillId="0" borderId="0" xfId="3" applyFont="1" applyFill="1">
      <alignment vertical="center"/>
    </xf>
    <xf numFmtId="176" fontId="10" fillId="0" borderId="0" xfId="2" applyNumberFormat="1" applyFont="1" applyFill="1"/>
    <xf numFmtId="0" fontId="10" fillId="0" borderId="0" xfId="2" applyFont="1" applyFill="1"/>
  </cellXfs>
  <cellStyles count="4">
    <cellStyle name="桁区切り" xfId="1" builtinId="6"/>
    <cellStyle name="桁区切り 5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view="pageBreakPreview" zoomScale="55" zoomScaleNormal="100" zoomScaleSheetLayoutView="55" workbookViewId="0">
      <selection activeCell="E10" sqref="E10"/>
    </sheetView>
  </sheetViews>
  <sheetFormatPr defaultColWidth="8.875" defaultRowHeight="11.25"/>
  <cols>
    <col min="1" max="1" width="13.125" style="30" customWidth="1"/>
    <col min="2" max="3" width="14" style="31" customWidth="1"/>
    <col min="4" max="4" width="14" style="32" customWidth="1"/>
    <col min="5" max="5" width="26" style="31" customWidth="1"/>
    <col min="6" max="6" width="12.5" style="31" bestFit="1" customWidth="1"/>
    <col min="7" max="7" width="62.875" style="31" customWidth="1"/>
    <col min="8" max="9" width="15.875" style="33" customWidth="1"/>
    <col min="10" max="10" width="15.875" style="34" customWidth="1"/>
    <col min="11" max="11" width="15.875" style="35" customWidth="1"/>
    <col min="12" max="16" width="19.375" style="2" customWidth="1"/>
    <col min="17" max="16384" width="8.875" style="2"/>
  </cols>
  <sheetData>
    <row r="1" spans="1:12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7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6" t="s">
        <v>10</v>
      </c>
      <c r="K2" s="6"/>
    </row>
    <row r="3" spans="1:12" s="7" customFormat="1" ht="34.5" customHeight="1">
      <c r="A3" s="8"/>
      <c r="B3" s="8"/>
      <c r="C3" s="8"/>
      <c r="D3" s="8"/>
      <c r="E3" s="9"/>
      <c r="F3" s="8"/>
      <c r="G3" s="9"/>
      <c r="H3" s="10"/>
      <c r="I3" s="10"/>
      <c r="J3" s="11" t="s">
        <v>11</v>
      </c>
      <c r="K3" s="12" t="s">
        <v>12</v>
      </c>
    </row>
    <row r="4" spans="1:12" s="22" customFormat="1" ht="68.25" customHeight="1">
      <c r="A4" s="13" t="s">
        <v>13</v>
      </c>
      <c r="B4" s="14" t="s">
        <v>14</v>
      </c>
      <c r="C4" s="14" t="s">
        <v>14</v>
      </c>
      <c r="D4" s="14"/>
      <c r="E4" s="15" t="s">
        <v>15</v>
      </c>
      <c r="F4" s="16" t="s">
        <v>16</v>
      </c>
      <c r="G4" s="17" t="s">
        <v>17</v>
      </c>
      <c r="H4" s="18">
        <v>1985040</v>
      </c>
      <c r="I4" s="18">
        <v>850000</v>
      </c>
      <c r="J4" s="19">
        <v>43129</v>
      </c>
      <c r="K4" s="20">
        <v>43266</v>
      </c>
      <c r="L4" s="21"/>
    </row>
    <row r="5" spans="1:12" s="22" customFormat="1" ht="68.25" customHeight="1">
      <c r="A5" s="13" t="s">
        <v>13</v>
      </c>
      <c r="B5" s="14" t="s">
        <v>18</v>
      </c>
      <c r="C5" s="14" t="s">
        <v>18</v>
      </c>
      <c r="D5" s="14"/>
      <c r="E5" s="15" t="s">
        <v>19</v>
      </c>
      <c r="F5" s="16" t="s">
        <v>20</v>
      </c>
      <c r="G5" s="17" t="s">
        <v>21</v>
      </c>
      <c r="H5" s="18">
        <v>1922400</v>
      </c>
      <c r="I5" s="18">
        <v>850000</v>
      </c>
      <c r="J5" s="19">
        <v>43066</v>
      </c>
      <c r="K5" s="20">
        <v>43266</v>
      </c>
      <c r="L5" s="21"/>
    </row>
    <row r="6" spans="1:12" s="22" customFormat="1" ht="68.25" customHeight="1">
      <c r="A6" s="13" t="s">
        <v>13</v>
      </c>
      <c r="B6" s="14" t="s">
        <v>22</v>
      </c>
      <c r="C6" s="14" t="s">
        <v>22</v>
      </c>
      <c r="D6" s="14"/>
      <c r="E6" s="15" t="s">
        <v>23</v>
      </c>
      <c r="F6" s="16" t="s">
        <v>24</v>
      </c>
      <c r="G6" s="17" t="s">
        <v>25</v>
      </c>
      <c r="H6" s="18">
        <v>1468800</v>
      </c>
      <c r="I6" s="18">
        <v>638000</v>
      </c>
      <c r="J6" s="19">
        <v>43066</v>
      </c>
      <c r="K6" s="20">
        <v>43266</v>
      </c>
      <c r="L6" s="21"/>
    </row>
    <row r="7" spans="1:12" s="22" customFormat="1" ht="68.25" customHeight="1">
      <c r="A7" s="13" t="s">
        <v>13</v>
      </c>
      <c r="B7" s="14" t="s">
        <v>26</v>
      </c>
      <c r="C7" s="14" t="s">
        <v>26</v>
      </c>
      <c r="D7" s="14"/>
      <c r="E7" s="15" t="s">
        <v>27</v>
      </c>
      <c r="F7" s="16" t="s">
        <v>28</v>
      </c>
      <c r="G7" s="17" t="s">
        <v>29</v>
      </c>
      <c r="H7" s="18">
        <v>2540160</v>
      </c>
      <c r="I7" s="18">
        <v>850000</v>
      </c>
      <c r="J7" s="19">
        <v>43074</v>
      </c>
      <c r="K7" s="20">
        <v>43266</v>
      </c>
      <c r="L7" s="21"/>
    </row>
    <row r="8" spans="1:12" s="22" customFormat="1" ht="68.25" customHeight="1">
      <c r="A8" s="13" t="s">
        <v>13</v>
      </c>
      <c r="B8" s="14" t="s">
        <v>30</v>
      </c>
      <c r="C8" s="14" t="s">
        <v>31</v>
      </c>
      <c r="D8" s="14"/>
      <c r="E8" s="23" t="s">
        <v>32</v>
      </c>
      <c r="F8" s="16" t="s">
        <v>33</v>
      </c>
      <c r="G8" s="17" t="s">
        <v>34</v>
      </c>
      <c r="H8" s="18">
        <v>2960000</v>
      </c>
      <c r="I8" s="18">
        <v>1385000</v>
      </c>
      <c r="J8" s="19">
        <v>43060</v>
      </c>
      <c r="K8" s="20">
        <v>43266</v>
      </c>
      <c r="L8" s="21"/>
    </row>
    <row r="9" spans="1:12" s="7" customFormat="1" ht="66.75" customHeight="1">
      <c r="A9" s="24" t="s">
        <v>35</v>
      </c>
      <c r="B9" s="25"/>
      <c r="C9" s="25"/>
      <c r="D9" s="25"/>
      <c r="E9" s="25"/>
      <c r="F9" s="25"/>
      <c r="G9" s="26" t="str">
        <f>COUNTA(G4:G8)&amp;"件"</f>
        <v>5件</v>
      </c>
      <c r="H9" s="27">
        <f>SUM(H4:H8)</f>
        <v>10876400</v>
      </c>
      <c r="I9" s="27">
        <f>SUM(I4:I8)</f>
        <v>4573000</v>
      </c>
      <c r="J9" s="28"/>
      <c r="K9" s="29"/>
    </row>
  </sheetData>
  <mergeCells count="12">
    <mergeCell ref="J2:K2"/>
    <mergeCell ref="A9:F9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4"/>
  <pageMargins left="0.39370078740157483" right="0.39370078740157483" top="0.39370078740157483" bottom="0.39370078740157483" header="0.51181102362204722" footer="0.47244094488188981"/>
  <headerFooter alignWithMargins="0"/>
</worksheet>
</file>