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エソジカ" sheetId="1" r:id="rId1"/>
  </sheets>
  <definedNames>
    <definedName name="_xlnm.Print_Titles" localSheetId="0">エソジカ!#REF!,エソジカ!#REF!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</calcChain>
</file>

<file path=xl/sharedStrings.xml><?xml version="1.0" encoding="utf-8"?>
<sst xmlns="http://schemas.openxmlformats.org/spreadsheetml/2006/main" count="84" uniqueCount="46">
  <si>
    <t>平成２９年度地域づくり総合交付金（地域づくり推進事業）実績 事業別一覧表</t>
    <rPh sb="27" eb="29">
      <t>ジッセキ</t>
    </rPh>
    <rPh sb="35" eb="36">
      <t>ヒョウ</t>
    </rPh>
    <phoneticPr fontId="5"/>
  </si>
  <si>
    <t>事業
種別</t>
    <rPh sb="0" eb="2">
      <t>ジギョウ</t>
    </rPh>
    <rPh sb="3" eb="5">
      <t>シュベツ</t>
    </rPh>
    <phoneticPr fontId="8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</si>
  <si>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8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</si>
  <si>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8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</si>
  <si>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8"/>
  </si>
  <si>
    <t>事業名</t>
    <rPh sb="0" eb="2">
      <t>ジギョウ</t>
    </rPh>
    <rPh sb="2" eb="3">
      <t>メイ</t>
    </rPh>
    <phoneticPr fontId="8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</si>
  <si>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8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</si>
  <si>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8"/>
  </si>
  <si>
    <t>事業費</t>
    <rPh sb="0" eb="3">
      <t>ジギョウヒ</t>
    </rPh>
    <phoneticPr fontId="5"/>
  </si>
  <si>
    <t>交付金額</t>
    <rPh sb="0" eb="3">
      <t>コウフキン</t>
    </rPh>
    <rPh sb="3" eb="4">
      <t>ガク</t>
    </rPh>
    <phoneticPr fontId="5"/>
  </si>
  <si>
    <t>摘要</t>
    <rPh sb="0" eb="2">
      <t>テキヨウ</t>
    </rPh>
    <phoneticPr fontId="5"/>
  </si>
  <si>
    <t>交付決定日</t>
    <rPh sb="0" eb="2">
      <t>コウフ</t>
    </rPh>
    <rPh sb="2" eb="5">
      <t>ケッテイビ</t>
    </rPh>
    <phoneticPr fontId="5"/>
  </si>
  <si>
    <t>公表日</t>
    <rPh sb="0" eb="3">
      <t>コウヒョウビ</t>
    </rPh>
    <phoneticPr fontId="5"/>
  </si>
  <si>
    <t>エゾシカ</t>
  </si>
  <si>
    <t>旭川市</t>
  </si>
  <si>
    <t>エゾシカ緊急対策事業</t>
  </si>
  <si>
    <t>旭川市鳥獣被害対策実施隊によるエゾシカの銃器、罠捕獲等、地域ぐるみの被害防止活動を推進する。</t>
    <rPh sb="0" eb="3">
      <t>アサヒカワシ</t>
    </rPh>
    <rPh sb="3" eb="5">
      <t>チョウジュウ</t>
    </rPh>
    <rPh sb="5" eb="7">
      <t>ヒガイ</t>
    </rPh>
    <rPh sb="7" eb="9">
      <t>タイサク</t>
    </rPh>
    <rPh sb="9" eb="11">
      <t>ジッシ</t>
    </rPh>
    <rPh sb="11" eb="12">
      <t>タイ</t>
    </rPh>
    <rPh sb="20" eb="21">
      <t>ジュウ</t>
    </rPh>
    <rPh sb="21" eb="22">
      <t>キ</t>
    </rPh>
    <rPh sb="23" eb="24">
      <t>ワナ</t>
    </rPh>
    <rPh sb="24" eb="26">
      <t>ホカク</t>
    </rPh>
    <rPh sb="26" eb="27">
      <t>トウ</t>
    </rPh>
    <rPh sb="28" eb="30">
      <t>チイキ</t>
    </rPh>
    <rPh sb="34" eb="36">
      <t>ヒガイ</t>
    </rPh>
    <rPh sb="36" eb="38">
      <t>ボウシ</t>
    </rPh>
    <rPh sb="38" eb="40">
      <t>カツドウ</t>
    </rPh>
    <rPh sb="41" eb="43">
      <t>スイシン</t>
    </rPh>
    <phoneticPr fontId="11"/>
  </si>
  <si>
    <t>士別市</t>
  </si>
  <si>
    <t>エゾシカによる農作物被害等の防止を図るため、エゾシカの駆除業務を北海道猟友会士別支部に委託し、エゾシカの捕獲拡大を図る。</t>
    <rPh sb="7" eb="10">
      <t>ノウサクモツ</t>
    </rPh>
    <rPh sb="10" eb="12">
      <t>ヒガイ</t>
    </rPh>
    <rPh sb="12" eb="13">
      <t>トウ</t>
    </rPh>
    <rPh sb="14" eb="16">
      <t>ボウシ</t>
    </rPh>
    <rPh sb="17" eb="18">
      <t>ハカ</t>
    </rPh>
    <rPh sb="27" eb="29">
      <t>クジョ</t>
    </rPh>
    <rPh sb="29" eb="31">
      <t>ギョウム</t>
    </rPh>
    <rPh sb="32" eb="35">
      <t>ホッカイドウ</t>
    </rPh>
    <rPh sb="35" eb="38">
      <t>リョウユウカイ</t>
    </rPh>
    <rPh sb="38" eb="40">
      <t>シベツ</t>
    </rPh>
    <rPh sb="40" eb="42">
      <t>シブ</t>
    </rPh>
    <rPh sb="43" eb="45">
      <t>イタク</t>
    </rPh>
    <rPh sb="52" eb="54">
      <t>ホカク</t>
    </rPh>
    <rPh sb="54" eb="56">
      <t>カクダイ</t>
    </rPh>
    <rPh sb="57" eb="58">
      <t>ハカ</t>
    </rPh>
    <phoneticPr fontId="11"/>
  </si>
  <si>
    <t>名寄市</t>
  </si>
  <si>
    <t>名寄市有害鳥獣農業被害防止対策協議会に対し、ハンターに支払うエゾシカ捕獲報償費を助成する。エゾシカ捕獲に伴い発生する残滓の適正な処理のため、焼却処理する。</t>
    <rPh sb="0" eb="3">
      <t>ナヨロシ</t>
    </rPh>
    <rPh sb="3" eb="5">
      <t>ユウガイ</t>
    </rPh>
    <rPh sb="5" eb="7">
      <t>チョウジュウ</t>
    </rPh>
    <rPh sb="7" eb="9">
      <t>ノウギョウ</t>
    </rPh>
    <rPh sb="9" eb="11">
      <t>ヒガイ</t>
    </rPh>
    <rPh sb="11" eb="13">
      <t>ボウシ</t>
    </rPh>
    <rPh sb="13" eb="15">
      <t>タイサク</t>
    </rPh>
    <rPh sb="15" eb="18">
      <t>キョウギカイ</t>
    </rPh>
    <rPh sb="19" eb="20">
      <t>タイ</t>
    </rPh>
    <rPh sb="27" eb="29">
      <t>シハラ</t>
    </rPh>
    <rPh sb="34" eb="36">
      <t>ホカク</t>
    </rPh>
    <rPh sb="36" eb="39">
      <t>ホウショウヒ</t>
    </rPh>
    <rPh sb="40" eb="42">
      <t>ジョセイ</t>
    </rPh>
    <rPh sb="49" eb="51">
      <t>ホカク</t>
    </rPh>
    <rPh sb="52" eb="53">
      <t>トモナ</t>
    </rPh>
    <rPh sb="54" eb="56">
      <t>ハッセイ</t>
    </rPh>
    <rPh sb="58" eb="60">
      <t>ザンシ</t>
    </rPh>
    <rPh sb="61" eb="63">
      <t>テキセイ</t>
    </rPh>
    <rPh sb="64" eb="66">
      <t>ショリ</t>
    </rPh>
    <rPh sb="70" eb="72">
      <t>ショウキャク</t>
    </rPh>
    <rPh sb="72" eb="74">
      <t>ショリ</t>
    </rPh>
    <phoneticPr fontId="11"/>
  </si>
  <si>
    <t>鷹栖町</t>
  </si>
  <si>
    <t>農業被害を防止するため、猟友会と委託契約を交わし、エゾシカ捕獲経費を支払う。</t>
    <rPh sb="0" eb="2">
      <t>ノウギョウ</t>
    </rPh>
    <rPh sb="2" eb="4">
      <t>ヒガイ</t>
    </rPh>
    <rPh sb="5" eb="7">
      <t>ボウシ</t>
    </rPh>
    <rPh sb="12" eb="15">
      <t>リョウユウカイ</t>
    </rPh>
    <rPh sb="16" eb="18">
      <t>イタク</t>
    </rPh>
    <rPh sb="18" eb="20">
      <t>ケイヤク</t>
    </rPh>
    <rPh sb="21" eb="22">
      <t>カ</t>
    </rPh>
    <rPh sb="29" eb="31">
      <t>ホカク</t>
    </rPh>
    <rPh sb="31" eb="33">
      <t>ケイヒ</t>
    </rPh>
    <rPh sb="34" eb="36">
      <t>シハラ</t>
    </rPh>
    <phoneticPr fontId="11"/>
  </si>
  <si>
    <t>東川町</t>
  </si>
  <si>
    <t>エゾシカの捕獲・駆除。</t>
    <rPh sb="5" eb="7">
      <t>ホカク</t>
    </rPh>
    <rPh sb="8" eb="10">
      <t>クジョ</t>
    </rPh>
    <phoneticPr fontId="11"/>
  </si>
  <si>
    <t>美瑛町</t>
  </si>
  <si>
    <t>エゾシカに係る捕獲報酬報酬、残滓処理の補助。</t>
    <rPh sb="5" eb="6">
      <t>カカ</t>
    </rPh>
    <rPh sb="7" eb="9">
      <t>ホカク</t>
    </rPh>
    <rPh sb="9" eb="11">
      <t>ホウシュウ</t>
    </rPh>
    <rPh sb="11" eb="13">
      <t>ホウシュウ</t>
    </rPh>
    <rPh sb="14" eb="15">
      <t>ザン</t>
    </rPh>
    <rPh sb="16" eb="18">
      <t>ショリ</t>
    </rPh>
    <rPh sb="19" eb="21">
      <t>ホジョ</t>
    </rPh>
    <phoneticPr fontId="11"/>
  </si>
  <si>
    <t>南富良野町</t>
  </si>
  <si>
    <t>エゾシカの捕獲・駆除。個体数増加に伴い、農作物への食害、踏害が増加していることから、猟友会と連携を図り、さらなる個体数の減少を目指し、農作物の被害防止を図る。</t>
    <rPh sb="5" eb="7">
      <t>ホカク</t>
    </rPh>
    <rPh sb="8" eb="10">
      <t>クジョ</t>
    </rPh>
    <rPh sb="11" eb="14">
      <t>コタイスウ</t>
    </rPh>
    <rPh sb="14" eb="16">
      <t>ゾウカ</t>
    </rPh>
    <rPh sb="17" eb="18">
      <t>トモナ</t>
    </rPh>
    <rPh sb="20" eb="23">
      <t>ノウサクモツ</t>
    </rPh>
    <rPh sb="25" eb="27">
      <t>ショクガイ</t>
    </rPh>
    <rPh sb="28" eb="29">
      <t>フ</t>
    </rPh>
    <rPh sb="29" eb="30">
      <t>ガイ</t>
    </rPh>
    <rPh sb="31" eb="33">
      <t>ゾウカ</t>
    </rPh>
    <rPh sb="42" eb="45">
      <t>リョウユウカイ</t>
    </rPh>
    <rPh sb="46" eb="48">
      <t>レンケイ</t>
    </rPh>
    <rPh sb="49" eb="50">
      <t>ハカ</t>
    </rPh>
    <rPh sb="56" eb="59">
      <t>コタイスウ</t>
    </rPh>
    <rPh sb="60" eb="62">
      <t>ゲンショウ</t>
    </rPh>
    <rPh sb="63" eb="65">
      <t>メザ</t>
    </rPh>
    <rPh sb="67" eb="70">
      <t>ノウサクモツ</t>
    </rPh>
    <rPh sb="71" eb="73">
      <t>ヒガイ</t>
    </rPh>
    <rPh sb="73" eb="75">
      <t>ボウシ</t>
    </rPh>
    <rPh sb="76" eb="77">
      <t>ハカ</t>
    </rPh>
    <phoneticPr fontId="11"/>
  </si>
  <si>
    <t>占冠村</t>
  </si>
  <si>
    <t>エゾシカの捕獲促進を図り、農林業被害の軽減に努める。</t>
    <rPh sb="5" eb="7">
      <t>ホカク</t>
    </rPh>
    <rPh sb="7" eb="9">
      <t>ソクシン</t>
    </rPh>
    <rPh sb="10" eb="11">
      <t>ハカ</t>
    </rPh>
    <rPh sb="13" eb="16">
      <t>ノウリンギョウ</t>
    </rPh>
    <rPh sb="16" eb="18">
      <t>ヒガイ</t>
    </rPh>
    <rPh sb="19" eb="21">
      <t>ケイゲン</t>
    </rPh>
    <rPh sb="22" eb="23">
      <t>ツト</t>
    </rPh>
    <phoneticPr fontId="11"/>
  </si>
  <si>
    <t>和寒町</t>
    <rPh sb="0" eb="3">
      <t>ワッサムチョウ</t>
    </rPh>
    <phoneticPr fontId="2"/>
  </si>
  <si>
    <t>エゾシカ緊急対策事業</t>
    <rPh sb="4" eb="6">
      <t>キンキュウ</t>
    </rPh>
    <rPh sb="6" eb="8">
      <t>タイサク</t>
    </rPh>
    <rPh sb="8" eb="10">
      <t>ジギョウ</t>
    </rPh>
    <phoneticPr fontId="2"/>
  </si>
  <si>
    <t>エゾシカの捕獲。</t>
    <rPh sb="5" eb="7">
      <t>ホカク</t>
    </rPh>
    <phoneticPr fontId="11"/>
  </si>
  <si>
    <t>剣淵町</t>
  </si>
  <si>
    <t>農林業被害の軽減と被害地域拡大の防止。</t>
    <rPh sb="0" eb="2">
      <t>ノウリン</t>
    </rPh>
    <rPh sb="2" eb="3">
      <t>ギョウ</t>
    </rPh>
    <rPh sb="3" eb="5">
      <t>ヒガイ</t>
    </rPh>
    <rPh sb="6" eb="8">
      <t>ケイゲン</t>
    </rPh>
    <rPh sb="9" eb="11">
      <t>ヒガイ</t>
    </rPh>
    <rPh sb="11" eb="13">
      <t>チイキ</t>
    </rPh>
    <rPh sb="13" eb="15">
      <t>カクダイ</t>
    </rPh>
    <rPh sb="16" eb="18">
      <t>ボウシ</t>
    </rPh>
    <phoneticPr fontId="11"/>
  </si>
  <si>
    <t>下川町</t>
    <rPh sb="0" eb="2">
      <t>シモカワ</t>
    </rPh>
    <rPh sb="2" eb="3">
      <t>マチ</t>
    </rPh>
    <phoneticPr fontId="5"/>
  </si>
  <si>
    <t>下川町有害鳥獣被害対策協議会</t>
    <rPh sb="0" eb="2">
      <t>シモカワ</t>
    </rPh>
    <rPh sb="2" eb="3">
      <t>マチ</t>
    </rPh>
    <rPh sb="3" eb="5">
      <t>ユウガイ</t>
    </rPh>
    <rPh sb="5" eb="7">
      <t>チョウジュウ</t>
    </rPh>
    <rPh sb="7" eb="9">
      <t>ヒガイ</t>
    </rPh>
    <rPh sb="9" eb="11">
      <t>タイサク</t>
    </rPh>
    <rPh sb="11" eb="14">
      <t>キョウギカイ</t>
    </rPh>
    <phoneticPr fontId="5"/>
  </si>
  <si>
    <t>美深町</t>
    <rPh sb="0" eb="2">
      <t>ビフカ</t>
    </rPh>
    <rPh sb="2" eb="3">
      <t>チョウ</t>
    </rPh>
    <phoneticPr fontId="2"/>
  </si>
  <si>
    <t>エゾシカ対策に対する補助金事業。</t>
    <rPh sb="4" eb="6">
      <t>タイサク</t>
    </rPh>
    <rPh sb="7" eb="8">
      <t>タイ</t>
    </rPh>
    <rPh sb="10" eb="13">
      <t>ホジョキン</t>
    </rPh>
    <rPh sb="13" eb="15">
      <t>ジギョウ</t>
    </rPh>
    <phoneticPr fontId="11"/>
  </si>
  <si>
    <t>音威子府村</t>
    <rPh sb="0" eb="4">
      <t>オトイネップ</t>
    </rPh>
    <rPh sb="4" eb="5">
      <t>ムラ</t>
    </rPh>
    <phoneticPr fontId="5"/>
  </si>
  <si>
    <t>地元猟友会に捕獲処理業務を委託する。</t>
    <rPh sb="0" eb="2">
      <t>ジモト</t>
    </rPh>
    <rPh sb="2" eb="5">
      <t>リョウユウカイ</t>
    </rPh>
    <rPh sb="6" eb="8">
      <t>ホカク</t>
    </rPh>
    <rPh sb="8" eb="10">
      <t>ショリ</t>
    </rPh>
    <rPh sb="10" eb="12">
      <t>ギョウム</t>
    </rPh>
    <rPh sb="13" eb="15">
      <t>イタク</t>
    </rPh>
    <phoneticPr fontId="11"/>
  </si>
  <si>
    <t>エゾシカ</t>
    <phoneticPr fontId="5"/>
  </si>
  <si>
    <t>中川町</t>
  </si>
  <si>
    <t>エゾシカ緊急対策事業（報償費・捕獲分）・（報償費・残滓運搬分）・残滓処理料</t>
    <rPh sb="11" eb="13">
      <t>ホウショウ</t>
    </rPh>
    <rPh sb="13" eb="14">
      <t>ヒ</t>
    </rPh>
    <rPh sb="15" eb="17">
      <t>ホカク</t>
    </rPh>
    <rPh sb="17" eb="18">
      <t>ブン</t>
    </rPh>
    <rPh sb="21" eb="23">
      <t>ホウショウ</t>
    </rPh>
    <rPh sb="23" eb="24">
      <t>ヒ</t>
    </rPh>
    <rPh sb="25" eb="27">
      <t>ザンシ</t>
    </rPh>
    <rPh sb="27" eb="29">
      <t>ウンパン</t>
    </rPh>
    <rPh sb="29" eb="30">
      <t>ブン</t>
    </rPh>
    <rPh sb="32" eb="34">
      <t>ザンシ</t>
    </rPh>
    <rPh sb="34" eb="36">
      <t>ショリ</t>
    </rPh>
    <rPh sb="36" eb="37">
      <t>リョウ</t>
    </rPh>
    <phoneticPr fontId="11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</si>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</sst>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e\.mm\.dd;@"/>
    <numFmt numFmtId="177" formatCode="#,##0;&quot;▲ &quot;#,##0"/>
    <numFmt numFmtId="178" formatCode="0.0%"/>
    <numFmt numFmtId="179" formatCode="#,##0_ "/>
    <numFmt numFmtId="180" formatCode="_-* #,##0_-;\-* #,##0_-;_-* &quot;-&quot;_-;_-@_-"/>
    <numFmt numFmtId="181" formatCode="[$-411]ge\.m\.d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name val="ＡＲ丸ゴシック体Ｍ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80" fontId="1" fillId="0" borderId="0" applyFont="0" applyFill="0" applyBorder="0" applyAlignment="0" applyProtection="0"/>
    <xf numFmtId="0" fontId="3" fillId="0" borderId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0" xfId="2" applyFont="1" applyFill="1"/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0" fillId="0" borderId="0" xfId="2" applyFont="1" applyFill="1"/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77" fontId="7" fillId="0" borderId="3" xfId="0" applyNumberFormat="1" applyFont="1" applyFill="1" applyBorder="1">
      <alignment vertical="center"/>
    </xf>
    <xf numFmtId="178" fontId="7" fillId="0" borderId="3" xfId="0" applyNumberFormat="1" applyFont="1" applyFill="1" applyBorder="1" applyAlignment="1">
      <alignment vertical="center" wrapText="1"/>
    </xf>
    <xf numFmtId="38" fontId="7" fillId="0" borderId="3" xfId="4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176" fontId="7" fillId="0" borderId="3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vertical="center" wrapText="1"/>
    </xf>
    <xf numFmtId="179" fontId="7" fillId="0" borderId="0" xfId="0" applyNumberFormat="1" applyFont="1" applyFill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80" fontId="7" fillId="0" borderId="3" xfId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81" fontId="7" fillId="0" borderId="3" xfId="2" applyNumberFormat="1" applyFont="1" applyFill="1" applyBorder="1"/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vertical="center" wrapText="1"/>
    </xf>
    <xf numFmtId="38" fontId="13" fillId="0" borderId="0" xfId="3" applyFont="1" applyFill="1">
      <alignment vertical="center"/>
    </xf>
    <xf numFmtId="176" fontId="12" fillId="0" borderId="0" xfId="2" applyNumberFormat="1" applyFont="1" applyFill="1"/>
    <xf numFmtId="0" fontId="12" fillId="0" borderId="0" xfId="2" applyFont="1" applyFill="1"/>
  </cellXfs>
  <cellStyles count="5">
    <cellStyle name="桁区切り" xfId="1" builtinId="6"/>
    <cellStyle name="桁区切り 4" xfId="4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topLeftCell="A4" zoomScale="55" zoomScaleNormal="100" zoomScaleSheetLayoutView="55" workbookViewId="0">
      <selection activeCell="E10" sqref="E10"/>
    </sheetView>
  </sheetViews>
  <sheetFormatPr defaultColWidth="8.875" defaultRowHeight="11.25"/>
  <cols>
    <col min="1" max="1" width="13.125" style="30" customWidth="1"/>
    <col min="2" max="3" width="14" style="31" customWidth="1"/>
    <col min="4" max="4" width="14" style="32" customWidth="1"/>
    <col min="5" max="5" width="26" style="31" customWidth="1"/>
    <col min="6" max="6" width="12.5" style="31" bestFit="1" customWidth="1"/>
    <col min="7" max="7" width="62.875" style="31" customWidth="1"/>
    <col min="8" max="9" width="15.875" style="33" customWidth="1"/>
    <col min="10" max="10" width="15.875" style="34" customWidth="1"/>
    <col min="11" max="11" width="15.875" style="35" customWidth="1"/>
    <col min="12" max="16" width="19.375" style="2" customWidth="1"/>
    <col min="17" max="16384" width="8.875" style="2"/>
  </cols>
  <sheetData>
    <row r="1" spans="1:14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7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/>
    </row>
    <row r="3" spans="1:14" s="7" customFormat="1" ht="34.5" customHeight="1">
      <c r="A3" s="8"/>
      <c r="B3" s="8"/>
      <c r="C3" s="8"/>
      <c r="D3" s="8"/>
      <c r="E3" s="9"/>
      <c r="F3" s="8"/>
      <c r="G3" s="9"/>
      <c r="H3" s="10"/>
      <c r="I3" s="10"/>
      <c r="J3" s="11" t="s">
        <v>11</v>
      </c>
      <c r="K3" s="12" t="s">
        <v>12</v>
      </c>
    </row>
    <row r="4" spans="1:14" s="23" customFormat="1" ht="68.25" customHeight="1">
      <c r="A4" s="13" t="s">
        <v>13</v>
      </c>
      <c r="B4" s="13" t="s">
        <v>14</v>
      </c>
      <c r="C4" s="13" t="s">
        <v>14</v>
      </c>
      <c r="D4" s="13"/>
      <c r="E4" s="14" t="s">
        <v>15</v>
      </c>
      <c r="F4" s="15"/>
      <c r="G4" s="16" t="s">
        <v>16</v>
      </c>
      <c r="H4" s="17">
        <v>3187800</v>
      </c>
      <c r="I4" s="15">
        <v>210000</v>
      </c>
      <c r="J4" s="18">
        <v>43061</v>
      </c>
      <c r="K4" s="19">
        <v>43266</v>
      </c>
      <c r="L4" s="20"/>
      <c r="M4" s="21"/>
      <c r="N4" s="22"/>
    </row>
    <row r="5" spans="1:14" s="23" customFormat="1" ht="68.25" customHeight="1">
      <c r="A5" s="13" t="s">
        <v>13</v>
      </c>
      <c r="B5" s="13" t="s">
        <v>17</v>
      </c>
      <c r="C5" s="13" t="s">
        <v>17</v>
      </c>
      <c r="D5" s="13"/>
      <c r="E5" s="14" t="s">
        <v>15</v>
      </c>
      <c r="F5" s="15"/>
      <c r="G5" s="16" t="s">
        <v>18</v>
      </c>
      <c r="H5" s="17">
        <v>6000000</v>
      </c>
      <c r="I5" s="15">
        <v>420000</v>
      </c>
      <c r="J5" s="18">
        <v>43111</v>
      </c>
      <c r="K5" s="19">
        <v>43266</v>
      </c>
      <c r="L5" s="20"/>
      <c r="M5" s="21"/>
      <c r="N5" s="22"/>
    </row>
    <row r="6" spans="1:14" s="23" customFormat="1" ht="68.25" customHeight="1">
      <c r="A6" s="13" t="s">
        <v>13</v>
      </c>
      <c r="B6" s="13" t="s">
        <v>19</v>
      </c>
      <c r="C6" s="13" t="s">
        <v>19</v>
      </c>
      <c r="D6" s="13"/>
      <c r="E6" s="14" t="s">
        <v>15</v>
      </c>
      <c r="F6" s="15"/>
      <c r="G6" s="16" t="s">
        <v>20</v>
      </c>
      <c r="H6" s="17">
        <v>10875852</v>
      </c>
      <c r="I6" s="15">
        <v>350000</v>
      </c>
      <c r="J6" s="18">
        <v>43061</v>
      </c>
      <c r="K6" s="19">
        <v>43266</v>
      </c>
      <c r="L6" s="20"/>
      <c r="M6" s="21"/>
      <c r="N6" s="22"/>
    </row>
    <row r="7" spans="1:14" s="23" customFormat="1" ht="68.25" customHeight="1">
      <c r="A7" s="13" t="s">
        <v>13</v>
      </c>
      <c r="B7" s="13" t="s">
        <v>21</v>
      </c>
      <c r="C7" s="13" t="s">
        <v>21</v>
      </c>
      <c r="D7" s="13"/>
      <c r="E7" s="14" t="s">
        <v>15</v>
      </c>
      <c r="F7" s="15"/>
      <c r="G7" s="16" t="s">
        <v>22</v>
      </c>
      <c r="H7" s="17">
        <v>779000</v>
      </c>
      <c r="I7" s="15">
        <v>40000</v>
      </c>
      <c r="J7" s="18">
        <v>43070</v>
      </c>
      <c r="K7" s="19">
        <v>43266</v>
      </c>
      <c r="L7" s="20"/>
      <c r="M7" s="21"/>
      <c r="N7" s="22"/>
    </row>
    <row r="8" spans="1:14" s="23" customFormat="1" ht="68.25" customHeight="1">
      <c r="A8" s="13" t="s">
        <v>13</v>
      </c>
      <c r="B8" s="13" t="s">
        <v>23</v>
      </c>
      <c r="C8" s="13" t="s">
        <v>23</v>
      </c>
      <c r="D8" s="13"/>
      <c r="E8" s="14" t="s">
        <v>15</v>
      </c>
      <c r="F8" s="15"/>
      <c r="G8" s="16" t="s">
        <v>24</v>
      </c>
      <c r="H8" s="17">
        <v>1096000</v>
      </c>
      <c r="I8" s="15">
        <v>140000</v>
      </c>
      <c r="J8" s="18">
        <v>43061</v>
      </c>
      <c r="K8" s="19">
        <v>43266</v>
      </c>
      <c r="L8" s="20"/>
      <c r="M8" s="21"/>
      <c r="N8" s="22"/>
    </row>
    <row r="9" spans="1:14" s="23" customFormat="1" ht="68.25" customHeight="1">
      <c r="A9" s="13" t="s">
        <v>13</v>
      </c>
      <c r="B9" s="13" t="s">
        <v>25</v>
      </c>
      <c r="C9" s="13" t="s">
        <v>25</v>
      </c>
      <c r="D9" s="13"/>
      <c r="E9" s="14" t="s">
        <v>15</v>
      </c>
      <c r="F9" s="15"/>
      <c r="G9" s="16" t="s">
        <v>26</v>
      </c>
      <c r="H9" s="17">
        <v>3274720</v>
      </c>
      <c r="I9" s="15">
        <v>320000</v>
      </c>
      <c r="J9" s="18">
        <v>43077</v>
      </c>
      <c r="K9" s="19">
        <v>43266</v>
      </c>
      <c r="L9" s="20"/>
      <c r="M9" s="21"/>
      <c r="N9" s="22"/>
    </row>
    <row r="10" spans="1:14" s="23" customFormat="1" ht="68.25" customHeight="1">
      <c r="A10" s="13" t="s">
        <v>13</v>
      </c>
      <c r="B10" s="13" t="s">
        <v>27</v>
      </c>
      <c r="C10" s="13" t="s">
        <v>27</v>
      </c>
      <c r="D10" s="13"/>
      <c r="E10" s="14" t="s">
        <v>15</v>
      </c>
      <c r="F10" s="15"/>
      <c r="G10" s="16" t="s">
        <v>28</v>
      </c>
      <c r="H10" s="17">
        <v>3000000</v>
      </c>
      <c r="I10" s="15">
        <v>300000</v>
      </c>
      <c r="J10" s="18">
        <v>43061</v>
      </c>
      <c r="K10" s="19">
        <v>43266</v>
      </c>
      <c r="L10" s="20"/>
      <c r="M10" s="21"/>
      <c r="N10" s="22"/>
    </row>
    <row r="11" spans="1:14" s="23" customFormat="1" ht="68.25" customHeight="1">
      <c r="A11" s="13" t="s">
        <v>13</v>
      </c>
      <c r="B11" s="13" t="s">
        <v>29</v>
      </c>
      <c r="C11" s="13" t="s">
        <v>29</v>
      </c>
      <c r="D11" s="13"/>
      <c r="E11" s="14" t="s">
        <v>15</v>
      </c>
      <c r="F11" s="15"/>
      <c r="G11" s="16" t="s">
        <v>30</v>
      </c>
      <c r="H11" s="17">
        <v>1974000</v>
      </c>
      <c r="I11" s="15">
        <v>190000</v>
      </c>
      <c r="J11" s="18">
        <v>43061</v>
      </c>
      <c r="K11" s="19">
        <v>43266</v>
      </c>
      <c r="L11" s="20"/>
      <c r="M11" s="21"/>
      <c r="N11" s="22"/>
    </row>
    <row r="12" spans="1:14" s="23" customFormat="1" ht="68.25" customHeight="1">
      <c r="A12" s="13" t="s">
        <v>13</v>
      </c>
      <c r="B12" s="13" t="s">
        <v>31</v>
      </c>
      <c r="C12" s="13" t="s">
        <v>31</v>
      </c>
      <c r="D12" s="13"/>
      <c r="E12" s="14" t="s">
        <v>32</v>
      </c>
      <c r="F12" s="15"/>
      <c r="G12" s="16" t="s">
        <v>33</v>
      </c>
      <c r="H12" s="17">
        <v>4920000</v>
      </c>
      <c r="I12" s="15">
        <v>100000</v>
      </c>
      <c r="J12" s="18">
        <v>43061</v>
      </c>
      <c r="K12" s="19">
        <v>43266</v>
      </c>
      <c r="L12" s="20"/>
      <c r="M12" s="21"/>
      <c r="N12" s="22"/>
    </row>
    <row r="13" spans="1:14" s="23" customFormat="1" ht="68.25" customHeight="1">
      <c r="A13" s="13" t="s">
        <v>13</v>
      </c>
      <c r="B13" s="13" t="s">
        <v>34</v>
      </c>
      <c r="C13" s="13" t="s">
        <v>34</v>
      </c>
      <c r="D13" s="13"/>
      <c r="E13" s="14" t="s">
        <v>15</v>
      </c>
      <c r="F13" s="15"/>
      <c r="G13" s="16" t="s">
        <v>35</v>
      </c>
      <c r="H13" s="17">
        <v>1050000</v>
      </c>
      <c r="I13" s="15">
        <v>70000</v>
      </c>
      <c r="J13" s="18">
        <v>43070</v>
      </c>
      <c r="K13" s="19">
        <v>43266</v>
      </c>
      <c r="L13" s="20"/>
      <c r="M13" s="21"/>
      <c r="N13" s="22"/>
    </row>
    <row r="14" spans="1:14" s="23" customFormat="1" ht="68.25" customHeight="1">
      <c r="A14" s="13" t="s">
        <v>13</v>
      </c>
      <c r="B14" s="13" t="s">
        <v>36</v>
      </c>
      <c r="C14" s="13" t="s">
        <v>37</v>
      </c>
      <c r="D14" s="13"/>
      <c r="E14" s="14" t="s">
        <v>15</v>
      </c>
      <c r="F14" s="15"/>
      <c r="G14" s="16" t="s">
        <v>33</v>
      </c>
      <c r="H14" s="17">
        <v>4481680</v>
      </c>
      <c r="I14" s="15">
        <v>150000</v>
      </c>
      <c r="J14" s="18">
        <v>43083</v>
      </c>
      <c r="K14" s="19">
        <v>43266</v>
      </c>
      <c r="L14" s="20"/>
      <c r="M14" s="21"/>
      <c r="N14" s="22"/>
    </row>
    <row r="15" spans="1:14" s="23" customFormat="1" ht="68.25" customHeight="1">
      <c r="A15" s="13" t="s">
        <v>13</v>
      </c>
      <c r="B15" s="13" t="s">
        <v>38</v>
      </c>
      <c r="C15" s="13" t="s">
        <v>38</v>
      </c>
      <c r="D15" s="13"/>
      <c r="E15" s="14" t="s">
        <v>15</v>
      </c>
      <c r="F15" s="15"/>
      <c r="G15" s="16" t="s">
        <v>39</v>
      </c>
      <c r="H15" s="17">
        <v>2098000</v>
      </c>
      <c r="I15" s="15">
        <v>140000</v>
      </c>
      <c r="J15" s="18">
        <v>43061</v>
      </c>
      <c r="K15" s="19">
        <v>43266</v>
      </c>
      <c r="L15" s="20"/>
      <c r="M15" s="21"/>
      <c r="N15" s="22"/>
    </row>
    <row r="16" spans="1:14" s="23" customFormat="1" ht="68.25" customHeight="1">
      <c r="A16" s="13" t="s">
        <v>13</v>
      </c>
      <c r="B16" s="13" t="s">
        <v>40</v>
      </c>
      <c r="C16" s="13" t="s">
        <v>40</v>
      </c>
      <c r="D16" s="13"/>
      <c r="E16" s="14" t="s">
        <v>15</v>
      </c>
      <c r="F16" s="15"/>
      <c r="G16" s="16" t="s">
        <v>41</v>
      </c>
      <c r="H16" s="17">
        <v>1651600</v>
      </c>
      <c r="I16" s="15">
        <v>70000</v>
      </c>
      <c r="J16" s="18">
        <v>43088</v>
      </c>
      <c r="K16" s="19">
        <v>43266</v>
      </c>
      <c r="L16" s="20"/>
      <c r="M16" s="21"/>
      <c r="N16" s="22"/>
    </row>
    <row r="17" spans="1:14" s="23" customFormat="1" ht="68.25" customHeight="1">
      <c r="A17" s="13" t="s">
        <v>42</v>
      </c>
      <c r="B17" s="13" t="s">
        <v>43</v>
      </c>
      <c r="C17" s="13" t="s">
        <v>43</v>
      </c>
      <c r="D17" s="13"/>
      <c r="E17" s="14" t="s">
        <v>15</v>
      </c>
      <c r="F17" s="15"/>
      <c r="G17" s="16" t="s">
        <v>44</v>
      </c>
      <c r="H17" s="17">
        <v>3600000</v>
      </c>
      <c r="I17" s="15">
        <v>210000</v>
      </c>
      <c r="J17" s="18">
        <v>43094</v>
      </c>
      <c r="K17" s="19">
        <v>43266</v>
      </c>
      <c r="L17" s="20"/>
      <c r="M17" s="21"/>
      <c r="N17" s="22"/>
    </row>
    <row r="18" spans="1:14" s="7" customFormat="1" ht="66.75" customHeight="1">
      <c r="A18" s="24" t="s">
        <v>45</v>
      </c>
      <c r="B18" s="25"/>
      <c r="C18" s="25"/>
      <c r="D18" s="25"/>
      <c r="E18" s="25"/>
      <c r="F18" s="25"/>
      <c r="G18" s="26" t="str">
        <f>COUNTA(G4:G17)&amp;"件"</f>
        <v>14件</v>
      </c>
      <c r="H18" s="27">
        <f>SUM(H4:H17)</f>
        <v>47988652</v>
      </c>
      <c r="I18" s="27">
        <f>SUM(I4:I17)</f>
        <v>2710000</v>
      </c>
      <c r="J18" s="28"/>
      <c r="K18" s="29"/>
    </row>
  </sheetData>
  <mergeCells count="12">
    <mergeCell ref="J2:K2"/>
    <mergeCell ref="A18:F1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5"/>
  <pageMargins left="0.39370078740157483" right="0.39370078740157483" top="0.78740157480314965" bottom="0.78740157480314965" header="0.51181102362204722" footer="0.47244094488188981"/>
  <headerFooter alignWithMargins="0"/>
</worksheet>
</file>